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udio/Downloads/"/>
    </mc:Choice>
  </mc:AlternateContent>
  <xr:revisionPtr revIDLastSave="0" documentId="13_ncr:1_{17CA4083-161C-1E42-8F8B-F9242E086242}" xr6:coauthVersionLast="47" xr6:coauthVersionMax="47" xr10:uidLastSave="{00000000-0000-0000-0000-000000000000}"/>
  <bookViews>
    <workbookView xWindow="980" yWindow="2120" windowWidth="28940" windowHeight="16460" xr2:uid="{C7642CED-A183-2245-B83F-98E95DE95503}"/>
  </bookViews>
  <sheets>
    <sheet name="Grafic de lucru -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2" i="1" l="1"/>
  <c r="AJ33" i="1"/>
  <c r="AK33" i="1" s="1"/>
  <c r="AJ34" i="1"/>
  <c r="AK34" i="1" s="1"/>
  <c r="AJ32" i="1"/>
  <c r="AR11" i="1" l="1"/>
  <c r="AJ12" i="1"/>
  <c r="AJ13" i="1"/>
  <c r="AJ14" i="1"/>
  <c r="AJ15" i="1"/>
  <c r="AJ16" i="1"/>
  <c r="AJ17" i="1"/>
  <c r="AJ18" i="1"/>
  <c r="AJ19" i="1"/>
  <c r="AJ20" i="1"/>
  <c r="AJ21" i="1"/>
  <c r="AJ22" i="1"/>
  <c r="AJ24" i="1"/>
  <c r="AJ25" i="1"/>
  <c r="AJ11" i="1"/>
  <c r="AK23" i="1" l="1"/>
  <c r="AK20" i="1"/>
  <c r="AK17" i="1"/>
  <c r="AK14" i="1"/>
  <c r="AK11" i="1"/>
</calcChain>
</file>

<file path=xl/sharedStrings.xml><?xml version="1.0" encoding="utf-8"?>
<sst xmlns="http://schemas.openxmlformats.org/spreadsheetml/2006/main" count="101" uniqueCount="55">
  <si>
    <t>Nr crt</t>
  </si>
  <si>
    <t>Schimb</t>
  </si>
  <si>
    <t>M</t>
  </si>
  <si>
    <t>J</t>
  </si>
  <si>
    <t>V</t>
  </si>
  <si>
    <t>S</t>
  </si>
  <si>
    <t>D</t>
  </si>
  <si>
    <t>L</t>
  </si>
  <si>
    <t>N</t>
  </si>
  <si>
    <t>I</t>
  </si>
  <si>
    <t>II</t>
  </si>
  <si>
    <t>III</t>
  </si>
  <si>
    <t>Franco Marcone</t>
  </si>
  <si>
    <t>SC Companie SRL</t>
  </si>
  <si>
    <t>Grafic de lucru - Foaie colectiva cu prezenta (Pontaj)</t>
  </si>
  <si>
    <t>Ore lucrate schimb</t>
  </si>
  <si>
    <t>Ore suplimentare zi lucratoare</t>
  </si>
  <si>
    <t>Total ore lucrate</t>
  </si>
  <si>
    <t>Ore de noapte sarbatori legale</t>
  </si>
  <si>
    <t>Ore de noate zi lucratoare</t>
  </si>
  <si>
    <t>Ore de noate zi S/D</t>
  </si>
  <si>
    <t>CO</t>
  </si>
  <si>
    <t>CM</t>
  </si>
  <si>
    <t>Iulia Costescu</t>
  </si>
  <si>
    <t>Julian Vlad Grigore</t>
  </si>
  <si>
    <t>Vasile Brasoveanu</t>
  </si>
  <si>
    <t>Marina Petrescu</t>
  </si>
  <si>
    <t>Nume Prenume</t>
  </si>
  <si>
    <t>Ore supl noapte</t>
  </si>
  <si>
    <t>Ore supl S/D</t>
  </si>
  <si>
    <t>8.5</t>
  </si>
  <si>
    <t>0.5</t>
  </si>
  <si>
    <t>Legenda</t>
  </si>
  <si>
    <t>6:00-14:00</t>
  </si>
  <si>
    <t>14:00-22:00</t>
  </si>
  <si>
    <t>22:00-6:00</t>
  </si>
  <si>
    <t>8h</t>
  </si>
  <si>
    <t>6:00-18:00</t>
  </si>
  <si>
    <t>18:00-06:00</t>
  </si>
  <si>
    <t>8:00-20:00</t>
  </si>
  <si>
    <t>12h</t>
  </si>
  <si>
    <t>17:00-17:30</t>
  </si>
  <si>
    <t>10:00-10:30</t>
  </si>
  <si>
    <t>Pauza masa</t>
  </si>
  <si>
    <t>Zile libere</t>
  </si>
  <si>
    <t>Zile lucratoare</t>
  </si>
  <si>
    <t xml:space="preserve">Zile weekend </t>
  </si>
  <si>
    <t>zi lucratoare</t>
  </si>
  <si>
    <t>sarbatoare legala</t>
  </si>
  <si>
    <t>S/D -Sambata/Duminica</t>
  </si>
  <si>
    <t>Ture total pt echipa</t>
  </si>
  <si>
    <t>sau locatie</t>
  </si>
  <si>
    <t>Nr ture</t>
  </si>
  <si>
    <t>Total ore</t>
  </si>
  <si>
    <t>Ianuarie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</si>
</sst>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wrapText="1"/>
    </xf>
    <xf numFmtId="0" fontId="0" fillId="0" borderId="4" xfId="0" applyBorder="1"/>
    <xf numFmtId="0" fontId="0" fillId="0" borderId="7" xfId="0" applyBorder="1"/>
    <xf numFmtId="0" fontId="0" fillId="0" borderId="1" xfId="0" applyBorder="1"/>
    <xf numFmtId="0" fontId="0" fillId="0" borderId="10" xfId="0" applyBorder="1"/>
    <xf numFmtId="0" fontId="0" fillId="0" borderId="2" xfId="0" applyBorder="1"/>
    <xf numFmtId="0" fontId="0" fillId="0" borderId="16" xfId="0" applyBorder="1"/>
    <xf numFmtId="0" fontId="0" fillId="0" borderId="11" xfId="0" applyBorder="1"/>
    <xf numFmtId="0" fontId="0" fillId="0" borderId="13" xfId="0" applyBorder="1"/>
    <xf numFmtId="0" fontId="0" fillId="0" borderId="17" xfId="0" applyBorder="1"/>
    <xf numFmtId="0" fontId="0" fillId="0" borderId="4" xfId="0" applyBorder="1" applyAlignment="1">
      <alignment horizontal="center"/>
    </xf>
    <xf numFmtId="0" fontId="2" fillId="0" borderId="4" xfId="0" applyFont="1" applyBorder="1"/>
    <xf numFmtId="0" fontId="1" fillId="0" borderId="0" xfId="0" applyFont="1" applyAlignment="1">
      <alignment horizontal="left" vertical="top"/>
    </xf>
    <xf numFmtId="0" fontId="0" fillId="2" borderId="4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8" xfId="0" applyBorder="1"/>
    <xf numFmtId="0" fontId="4" fillId="0" borderId="18" xfId="0" applyFont="1" applyBorder="1"/>
    <xf numFmtId="0" fontId="4" fillId="0" borderId="6" xfId="0" applyFont="1" applyBorder="1"/>
    <xf numFmtId="0" fontId="4" fillId="0" borderId="0" xfId="0" applyFont="1"/>
    <xf numFmtId="0" fontId="4" fillId="0" borderId="19" xfId="0" applyFont="1" applyBorder="1"/>
    <xf numFmtId="0" fontId="0" fillId="0" borderId="20" xfId="0" applyBorder="1"/>
    <xf numFmtId="0" fontId="0" fillId="0" borderId="21" xfId="0" applyBorder="1"/>
    <xf numFmtId="0" fontId="4" fillId="0" borderId="21" xfId="0" applyFont="1" applyBorder="1"/>
    <xf numFmtId="0" fontId="4" fillId="0" borderId="22" xfId="0" applyFont="1" applyBorder="1"/>
    <xf numFmtId="0" fontId="3" fillId="0" borderId="18" xfId="0" applyFont="1" applyBorder="1"/>
    <xf numFmtId="0" fontId="3" fillId="0" borderId="0" xfId="0" applyFont="1"/>
    <xf numFmtId="0" fontId="0" fillId="0" borderId="3" xfId="0" applyBorder="1"/>
    <xf numFmtId="0" fontId="0" fillId="0" borderId="23" xfId="0" applyBorder="1"/>
    <xf numFmtId="0" fontId="0" fillId="0" borderId="24" xfId="0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textRotation="90"/>
    </xf>
    <xf numFmtId="0" fontId="0" fillId="0" borderId="15" xfId="0" applyBorder="1" applyAlignment="1">
      <alignment horizontal="center" textRotation="90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 vertical="center" textRotation="90" wrapText="1"/>
    </xf>
    <xf numFmtId="0" fontId="0" fillId="0" borderId="28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 textRotation="90" wrapText="1"/>
    </xf>
    <xf numFmtId="0" fontId="0" fillId="0" borderId="2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5" xfId="0" applyBorder="1" applyAlignment="1">
      <alignment horizontal="center" vertical="center" textRotation="90" wrapText="1"/>
    </xf>
    <xf numFmtId="0" fontId="0" fillId="0" borderId="27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vertical="top"/>
    </xf>
    <xf numFmtId="17" fontId="0" fillId="0" borderId="4" xfId="0" applyNumberFormat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4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0" xfId="0" applyFill="1" applyBorder="1"/>
    <xf numFmtId="0" fontId="0" fillId="3" borderId="15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DE9E9-0DCC-394C-B06F-F2AE8D7EE314}">
  <dimension ref="B2:AS34"/>
  <sheetViews>
    <sheetView tabSelected="1" zoomScaleNormal="100" workbookViewId="0">
      <pane xSplit="1" topLeftCell="B1" activePane="topRight" state="frozen"/>
      <selection pane="topRight" activeCell="AX50" sqref="AX50"/>
    </sheetView>
  </sheetViews>
  <sheetFormatPr baseColWidth="10" defaultRowHeight="16" x14ac:dyDescent="0.2"/>
  <cols>
    <col min="1" max="1" width="5.5" customWidth="1"/>
    <col min="2" max="2" width="8.1640625" customWidth="1"/>
    <col min="3" max="3" width="19.6640625" customWidth="1"/>
    <col min="4" max="4" width="5" customWidth="1"/>
    <col min="5" max="35" width="3.6640625" customWidth="1"/>
    <col min="36" max="45" width="7.83203125" customWidth="1"/>
  </cols>
  <sheetData>
    <row r="2" spans="2:45" x14ac:dyDescent="0.2">
      <c r="C2" t="s">
        <v>13</v>
      </c>
    </row>
    <row r="3" spans="2:45" x14ac:dyDescent="0.2">
      <c r="C3" s="1"/>
    </row>
    <row r="5" spans="2:45" ht="16" customHeight="1" x14ac:dyDescent="0.2">
      <c r="D5" s="50" t="s">
        <v>14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</row>
    <row r="7" spans="2:45" x14ac:dyDescent="0.2">
      <c r="D7" s="57" t="s">
        <v>54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</row>
    <row r="8" spans="2:45" ht="17" thickBot="1" x14ac:dyDescent="0.25"/>
    <row r="9" spans="2:45" ht="20" customHeight="1" x14ac:dyDescent="0.2">
      <c r="B9" s="47" t="s">
        <v>0</v>
      </c>
      <c r="C9" s="51" t="s">
        <v>27</v>
      </c>
      <c r="D9" s="55" t="s">
        <v>1</v>
      </c>
      <c r="E9" s="82">
        <v>1</v>
      </c>
      <c r="F9" s="45">
        <v>2</v>
      </c>
      <c r="G9" s="44">
        <v>3</v>
      </c>
      <c r="H9" s="44">
        <v>4</v>
      </c>
      <c r="I9" s="43">
        <v>5</v>
      </c>
      <c r="J9" s="45">
        <v>6</v>
      </c>
      <c r="K9" s="45">
        <v>7</v>
      </c>
      <c r="L9" s="43">
        <v>8</v>
      </c>
      <c r="M9" s="43">
        <v>9</v>
      </c>
      <c r="N9" s="44">
        <v>10</v>
      </c>
      <c r="O9" s="44">
        <v>11</v>
      </c>
      <c r="P9" s="43">
        <v>12</v>
      </c>
      <c r="Q9" s="43">
        <v>13</v>
      </c>
      <c r="R9" s="43">
        <v>14</v>
      </c>
      <c r="S9" s="43">
        <v>15</v>
      </c>
      <c r="T9" s="43">
        <v>16</v>
      </c>
      <c r="U9" s="44">
        <v>17</v>
      </c>
      <c r="V9" s="44">
        <v>18</v>
      </c>
      <c r="W9" s="43">
        <v>19</v>
      </c>
      <c r="X9" s="43">
        <v>20</v>
      </c>
      <c r="Y9" s="43">
        <v>21</v>
      </c>
      <c r="Z9" s="43">
        <v>22</v>
      </c>
      <c r="AA9" s="43">
        <v>23</v>
      </c>
      <c r="AB9" s="44">
        <v>24</v>
      </c>
      <c r="AC9" s="44">
        <v>25</v>
      </c>
      <c r="AD9" s="43">
        <v>26</v>
      </c>
      <c r="AE9" s="43">
        <v>27</v>
      </c>
      <c r="AF9" s="43">
        <v>28</v>
      </c>
      <c r="AG9" s="43">
        <v>29</v>
      </c>
      <c r="AH9" s="43">
        <v>30</v>
      </c>
      <c r="AI9" s="83">
        <v>31</v>
      </c>
      <c r="AJ9" s="60" t="s">
        <v>15</v>
      </c>
      <c r="AK9" s="60" t="s">
        <v>17</v>
      </c>
      <c r="AL9" s="69" t="s">
        <v>16</v>
      </c>
      <c r="AM9" s="60" t="s">
        <v>28</v>
      </c>
      <c r="AN9" s="60" t="s">
        <v>29</v>
      </c>
      <c r="AO9" s="60" t="s">
        <v>19</v>
      </c>
      <c r="AP9" s="60" t="s">
        <v>20</v>
      </c>
      <c r="AQ9" s="60" t="s">
        <v>18</v>
      </c>
      <c r="AR9" s="60" t="s">
        <v>21</v>
      </c>
      <c r="AS9" s="58" t="s">
        <v>22</v>
      </c>
    </row>
    <row r="10" spans="2:45" ht="26" customHeight="1" thickBot="1" x14ac:dyDescent="0.25">
      <c r="B10" s="49"/>
      <c r="C10" s="52"/>
      <c r="D10" s="56"/>
      <c r="E10" s="107" t="s">
        <v>3</v>
      </c>
      <c r="F10" s="108" t="s">
        <v>4</v>
      </c>
      <c r="G10" s="84" t="s">
        <v>5</v>
      </c>
      <c r="H10" s="84" t="s">
        <v>6</v>
      </c>
      <c r="I10" s="46" t="s">
        <v>7</v>
      </c>
      <c r="J10" s="85" t="s">
        <v>2</v>
      </c>
      <c r="K10" s="85" t="s">
        <v>8</v>
      </c>
      <c r="L10" s="46" t="s">
        <v>3</v>
      </c>
      <c r="M10" s="46" t="s">
        <v>4</v>
      </c>
      <c r="N10" s="84" t="s">
        <v>5</v>
      </c>
      <c r="O10" s="84" t="s">
        <v>6</v>
      </c>
      <c r="P10" s="46" t="s">
        <v>7</v>
      </c>
      <c r="Q10" s="46" t="s">
        <v>2</v>
      </c>
      <c r="R10" s="46" t="s">
        <v>2</v>
      </c>
      <c r="S10" s="46" t="s">
        <v>3</v>
      </c>
      <c r="T10" s="46" t="s">
        <v>4</v>
      </c>
      <c r="U10" s="84" t="s">
        <v>5</v>
      </c>
      <c r="V10" s="84" t="s">
        <v>6</v>
      </c>
      <c r="W10" s="46" t="s">
        <v>7</v>
      </c>
      <c r="X10" s="46" t="s">
        <v>2</v>
      </c>
      <c r="Y10" s="46" t="s">
        <v>8</v>
      </c>
      <c r="Z10" s="46" t="s">
        <v>3</v>
      </c>
      <c r="AA10" s="46" t="s">
        <v>4</v>
      </c>
      <c r="AB10" s="84" t="s">
        <v>5</v>
      </c>
      <c r="AC10" s="84" t="s">
        <v>6</v>
      </c>
      <c r="AD10" s="46" t="s">
        <v>7</v>
      </c>
      <c r="AE10" s="46" t="s">
        <v>2</v>
      </c>
      <c r="AF10" s="46" t="s">
        <v>2</v>
      </c>
      <c r="AG10" s="46" t="s">
        <v>3</v>
      </c>
      <c r="AH10" s="46" t="s">
        <v>4</v>
      </c>
      <c r="AI10" s="86" t="s">
        <v>5</v>
      </c>
      <c r="AJ10" s="61"/>
      <c r="AK10" s="61"/>
      <c r="AL10" s="70"/>
      <c r="AM10" s="61"/>
      <c r="AN10" s="61"/>
      <c r="AO10" s="61"/>
      <c r="AP10" s="61"/>
      <c r="AQ10" s="61"/>
      <c r="AR10" s="61"/>
      <c r="AS10" s="59"/>
    </row>
    <row r="11" spans="2:45" x14ac:dyDescent="0.2">
      <c r="B11" s="47">
        <v>1</v>
      </c>
      <c r="C11" s="51" t="s">
        <v>12</v>
      </c>
      <c r="D11" s="87" t="s">
        <v>9</v>
      </c>
      <c r="E11" s="99">
        <v>8</v>
      </c>
      <c r="F11" s="100">
        <v>8</v>
      </c>
      <c r="G11" s="111"/>
      <c r="H11" s="113"/>
      <c r="I11" s="100"/>
      <c r="J11" s="106" t="s">
        <v>21</v>
      </c>
      <c r="K11" s="100" t="s">
        <v>21</v>
      </c>
      <c r="L11" s="100" t="s">
        <v>21</v>
      </c>
      <c r="M11" s="100">
        <v>8</v>
      </c>
      <c r="N11" s="109">
        <v>8</v>
      </c>
      <c r="O11" s="110"/>
      <c r="P11" s="100"/>
      <c r="Q11" s="100"/>
      <c r="R11" s="100"/>
      <c r="S11" s="100"/>
      <c r="T11" s="100"/>
      <c r="U11" s="109"/>
      <c r="V11" s="116"/>
      <c r="W11" s="100">
        <v>8</v>
      </c>
      <c r="X11" s="100">
        <v>8</v>
      </c>
      <c r="Y11" s="100"/>
      <c r="Z11" s="100"/>
      <c r="AA11" s="100"/>
      <c r="AB11" s="109"/>
      <c r="AC11" s="116"/>
      <c r="AD11" s="100"/>
      <c r="AE11" s="100"/>
      <c r="AF11" s="100"/>
      <c r="AG11" s="100">
        <v>8</v>
      </c>
      <c r="AH11" s="100">
        <v>8</v>
      </c>
      <c r="AI11" s="116"/>
      <c r="AJ11" s="38">
        <f>SUM(E11:AI11)</f>
        <v>64</v>
      </c>
      <c r="AK11" s="51">
        <f>SUM(AJ11:AJ13)</f>
        <v>172</v>
      </c>
      <c r="AL11" s="16"/>
      <c r="AM11" s="74"/>
      <c r="AN11" s="33"/>
      <c r="AO11" s="74"/>
      <c r="AP11" s="33"/>
      <c r="AQ11" s="74"/>
      <c r="AR11" s="71">
        <f>COUNTIF(E11:AI11,"CO")*8</f>
        <v>24</v>
      </c>
      <c r="AS11" s="76"/>
    </row>
    <row r="12" spans="2:45" x14ac:dyDescent="0.2">
      <c r="B12" s="48"/>
      <c r="C12" s="53"/>
      <c r="D12" s="88" t="s">
        <v>10</v>
      </c>
      <c r="E12" s="99"/>
      <c r="F12" s="100"/>
      <c r="G12" s="112">
        <v>8</v>
      </c>
      <c r="H12" s="92">
        <v>8</v>
      </c>
      <c r="I12" s="100"/>
      <c r="J12" s="100"/>
      <c r="K12" s="100"/>
      <c r="L12" s="100"/>
      <c r="M12" s="100"/>
      <c r="N12" s="99"/>
      <c r="O12" s="91">
        <v>8</v>
      </c>
      <c r="P12" s="100">
        <v>12</v>
      </c>
      <c r="Q12" s="100"/>
      <c r="R12" s="100"/>
      <c r="S12" s="100"/>
      <c r="T12" s="100"/>
      <c r="U12" s="92"/>
      <c r="V12" s="92"/>
      <c r="W12" s="100"/>
      <c r="X12" s="100"/>
      <c r="Y12" s="100">
        <v>8</v>
      </c>
      <c r="Z12" s="100">
        <v>8</v>
      </c>
      <c r="AA12" s="100"/>
      <c r="AB12" s="112"/>
      <c r="AC12" s="92"/>
      <c r="AD12" s="100"/>
      <c r="AE12" s="100"/>
      <c r="AF12" s="100"/>
      <c r="AG12" s="100"/>
      <c r="AH12" s="100"/>
      <c r="AI12" s="104">
        <v>8</v>
      </c>
      <c r="AJ12" s="40">
        <f t="shared" ref="AJ12:AJ25" si="0">SUM(E12:AI12)</f>
        <v>60</v>
      </c>
      <c r="AK12" s="53"/>
      <c r="AL12" s="17">
        <v>4</v>
      </c>
      <c r="AM12" s="57"/>
      <c r="AN12" s="34"/>
      <c r="AO12" s="57"/>
      <c r="AP12" s="34"/>
      <c r="AQ12" s="57"/>
      <c r="AR12" s="72"/>
      <c r="AS12" s="77"/>
    </row>
    <row r="13" spans="2:45" ht="17" thickBot="1" x14ac:dyDescent="0.25">
      <c r="B13" s="49"/>
      <c r="C13" s="52"/>
      <c r="D13" s="46" t="s">
        <v>11</v>
      </c>
      <c r="E13" s="93"/>
      <c r="F13" s="94"/>
      <c r="G13" s="93"/>
      <c r="H13" s="114"/>
      <c r="I13" s="94">
        <v>8</v>
      </c>
      <c r="J13" s="94">
        <v>8</v>
      </c>
      <c r="K13" s="94"/>
      <c r="L13" s="94"/>
      <c r="M13" s="94"/>
      <c r="N13" s="93"/>
      <c r="O13" s="95"/>
      <c r="P13" s="94"/>
      <c r="Q13" s="94">
        <v>8</v>
      </c>
      <c r="R13" s="94">
        <v>8</v>
      </c>
      <c r="S13" s="94"/>
      <c r="T13" s="94"/>
      <c r="U13" s="93"/>
      <c r="V13" s="114"/>
      <c r="W13" s="94"/>
      <c r="X13" s="94"/>
      <c r="Y13" s="94"/>
      <c r="Z13" s="94"/>
      <c r="AA13" s="94">
        <v>8</v>
      </c>
      <c r="AB13" s="93">
        <v>8</v>
      </c>
      <c r="AC13" s="114"/>
      <c r="AD13" s="94"/>
      <c r="AE13" s="94"/>
      <c r="AF13" s="94"/>
      <c r="AG13" s="94"/>
      <c r="AH13" s="94"/>
      <c r="AI13" s="114"/>
      <c r="AJ13" s="39">
        <f t="shared" si="0"/>
        <v>48</v>
      </c>
      <c r="AK13" s="52"/>
      <c r="AL13" s="18"/>
      <c r="AM13" s="75"/>
      <c r="AN13" s="35"/>
      <c r="AO13" s="75"/>
      <c r="AP13" s="35"/>
      <c r="AQ13" s="75"/>
      <c r="AR13" s="73"/>
      <c r="AS13" s="78"/>
    </row>
    <row r="14" spans="2:45" x14ac:dyDescent="0.2">
      <c r="B14" s="47">
        <v>2</v>
      </c>
      <c r="C14" s="51" t="s">
        <v>23</v>
      </c>
      <c r="D14" s="87" t="s">
        <v>9</v>
      </c>
      <c r="E14" s="99"/>
      <c r="F14" s="100"/>
      <c r="G14" s="99"/>
      <c r="H14" s="104"/>
      <c r="I14" s="100"/>
      <c r="J14" s="100"/>
      <c r="K14" s="100">
        <v>8</v>
      </c>
      <c r="L14" s="100">
        <v>8</v>
      </c>
      <c r="M14" s="100"/>
      <c r="N14" s="99"/>
      <c r="O14" s="91"/>
      <c r="P14" s="100"/>
      <c r="Q14" s="100"/>
      <c r="R14" s="100"/>
      <c r="S14" s="100">
        <v>8</v>
      </c>
      <c r="T14" s="100">
        <v>8</v>
      </c>
      <c r="U14" s="99"/>
      <c r="V14" s="104"/>
      <c r="W14" s="100"/>
      <c r="X14" s="100"/>
      <c r="Y14" s="100"/>
      <c r="Z14" s="100"/>
      <c r="AA14" s="100"/>
      <c r="AB14" s="99"/>
      <c r="AC14" s="104">
        <v>8</v>
      </c>
      <c r="AD14" s="100">
        <v>8</v>
      </c>
      <c r="AE14" s="100"/>
      <c r="AF14" s="100"/>
      <c r="AG14" s="100"/>
      <c r="AH14" s="100"/>
      <c r="AI14" s="104"/>
      <c r="AJ14" s="38">
        <f t="shared" si="0"/>
        <v>48</v>
      </c>
      <c r="AK14" s="51">
        <f t="shared" ref="AK14" si="1">SUM(AJ14:AJ16)</f>
        <v>156</v>
      </c>
      <c r="AL14" s="16"/>
      <c r="AM14" s="33"/>
      <c r="AN14" s="33"/>
      <c r="AO14" s="33"/>
      <c r="AP14" s="33"/>
      <c r="AQ14" s="33"/>
      <c r="AR14" s="33"/>
      <c r="AS14" s="8"/>
    </row>
    <row r="15" spans="2:45" x14ac:dyDescent="0.2">
      <c r="B15" s="48"/>
      <c r="C15" s="53"/>
      <c r="D15" s="88" t="s">
        <v>10</v>
      </c>
      <c r="E15" s="99"/>
      <c r="F15" s="100"/>
      <c r="G15" s="112"/>
      <c r="H15" s="92"/>
      <c r="I15" s="100"/>
      <c r="J15" s="100"/>
      <c r="K15" s="100"/>
      <c r="L15" s="100"/>
      <c r="M15" s="100">
        <v>8</v>
      </c>
      <c r="N15" s="99">
        <v>8</v>
      </c>
      <c r="O15" s="91"/>
      <c r="P15" s="100"/>
      <c r="Q15" s="100"/>
      <c r="R15" s="100"/>
      <c r="S15" s="100"/>
      <c r="T15" s="100"/>
      <c r="U15" s="92">
        <v>8</v>
      </c>
      <c r="V15" s="92">
        <v>10</v>
      </c>
      <c r="W15" s="100"/>
      <c r="X15" s="100"/>
      <c r="Y15" s="100"/>
      <c r="Z15" s="100"/>
      <c r="AA15" s="100"/>
      <c r="AB15" s="112"/>
      <c r="AC15" s="92"/>
      <c r="AD15" s="100"/>
      <c r="AE15" s="100">
        <v>8</v>
      </c>
      <c r="AF15" s="100">
        <v>8</v>
      </c>
      <c r="AG15" s="100"/>
      <c r="AH15" s="100"/>
      <c r="AI15" s="104"/>
      <c r="AJ15" s="40">
        <f t="shared" si="0"/>
        <v>50</v>
      </c>
      <c r="AK15" s="53"/>
      <c r="AL15" s="17">
        <v>2</v>
      </c>
      <c r="AM15" s="34"/>
      <c r="AN15" s="34"/>
      <c r="AO15" s="34"/>
      <c r="AP15" s="34"/>
      <c r="AQ15" s="34"/>
      <c r="AR15" s="34"/>
      <c r="AS15" s="9"/>
    </row>
    <row r="16" spans="2:45" ht="17" thickBot="1" x14ac:dyDescent="0.25">
      <c r="B16" s="65"/>
      <c r="C16" s="54"/>
      <c r="D16" s="89" t="s">
        <v>11</v>
      </c>
      <c r="E16" s="93">
        <v>8</v>
      </c>
      <c r="F16" s="94">
        <v>10</v>
      </c>
      <c r="G16" s="93"/>
      <c r="H16" s="114"/>
      <c r="I16" s="94"/>
      <c r="J16" s="94"/>
      <c r="K16" s="94"/>
      <c r="L16" s="94"/>
      <c r="M16" s="94"/>
      <c r="N16" s="93"/>
      <c r="O16" s="95">
        <v>8</v>
      </c>
      <c r="P16" s="94" t="s">
        <v>30</v>
      </c>
      <c r="Q16" s="94"/>
      <c r="R16" s="94"/>
      <c r="S16" s="94"/>
      <c r="T16" s="94"/>
      <c r="U16" s="93"/>
      <c r="V16" s="114"/>
      <c r="W16" s="94">
        <v>8</v>
      </c>
      <c r="X16" s="94">
        <v>8</v>
      </c>
      <c r="Y16" s="94"/>
      <c r="Z16" s="94"/>
      <c r="AA16" s="94"/>
      <c r="AB16" s="93"/>
      <c r="AC16" s="114"/>
      <c r="AD16" s="94"/>
      <c r="AE16" s="94"/>
      <c r="AF16" s="94"/>
      <c r="AG16" s="94">
        <v>8</v>
      </c>
      <c r="AH16" s="94">
        <v>8</v>
      </c>
      <c r="AI16" s="114"/>
      <c r="AJ16" s="42">
        <f t="shared" si="0"/>
        <v>58</v>
      </c>
      <c r="AK16" s="54"/>
      <c r="AL16" s="17"/>
      <c r="AM16" s="34" t="s">
        <v>31</v>
      </c>
      <c r="AN16" s="34">
        <v>2</v>
      </c>
      <c r="AO16" s="34">
        <v>32</v>
      </c>
      <c r="AP16" s="34">
        <v>16</v>
      </c>
      <c r="AQ16" s="34">
        <v>8</v>
      </c>
      <c r="AR16" s="34"/>
      <c r="AS16" s="9"/>
    </row>
    <row r="17" spans="2:45" x14ac:dyDescent="0.2">
      <c r="B17" s="47">
        <v>3</v>
      </c>
      <c r="C17" s="51" t="s">
        <v>24</v>
      </c>
      <c r="D17" s="87" t="s">
        <v>9</v>
      </c>
      <c r="E17" s="99"/>
      <c r="F17" s="100"/>
      <c r="G17" s="99">
        <v>8</v>
      </c>
      <c r="H17" s="104">
        <v>8</v>
      </c>
      <c r="I17" s="100"/>
      <c r="J17" s="100"/>
      <c r="K17" s="100"/>
      <c r="L17" s="100"/>
      <c r="M17" s="100"/>
      <c r="N17" s="99"/>
      <c r="O17" s="91"/>
      <c r="P17" s="100"/>
      <c r="Q17" s="100">
        <v>8</v>
      </c>
      <c r="R17" s="100">
        <v>9</v>
      </c>
      <c r="S17" s="100"/>
      <c r="T17" s="100"/>
      <c r="U17" s="99"/>
      <c r="V17" s="104"/>
      <c r="W17" s="100"/>
      <c r="X17" s="100"/>
      <c r="Y17" s="100">
        <v>8</v>
      </c>
      <c r="Z17" s="100">
        <v>8</v>
      </c>
      <c r="AA17" s="100"/>
      <c r="AB17" s="99"/>
      <c r="AC17" s="104"/>
      <c r="AD17" s="100"/>
      <c r="AE17" s="100"/>
      <c r="AF17" s="100"/>
      <c r="AG17" s="100"/>
      <c r="AH17" s="100"/>
      <c r="AI17" s="104">
        <v>8</v>
      </c>
      <c r="AJ17" s="38">
        <f t="shared" si="0"/>
        <v>57</v>
      </c>
      <c r="AK17" s="51">
        <f t="shared" ref="AK17" si="2">SUM(AJ17:AJ19)</f>
        <v>153</v>
      </c>
      <c r="AL17" s="16">
        <v>1</v>
      </c>
      <c r="AM17" s="33"/>
      <c r="AN17" s="33"/>
      <c r="AO17" s="33"/>
      <c r="AP17" s="33"/>
      <c r="AQ17" s="33"/>
      <c r="AR17" s="33"/>
      <c r="AS17" s="8"/>
    </row>
    <row r="18" spans="2:45" x14ac:dyDescent="0.2">
      <c r="B18" s="48"/>
      <c r="C18" s="53"/>
      <c r="D18" s="88" t="s">
        <v>10</v>
      </c>
      <c r="E18" s="99"/>
      <c r="F18" s="100"/>
      <c r="G18" s="112"/>
      <c r="H18" s="92"/>
      <c r="I18" s="100">
        <v>8</v>
      </c>
      <c r="J18" s="100">
        <v>8</v>
      </c>
      <c r="K18" s="100"/>
      <c r="L18" s="100"/>
      <c r="M18" s="100"/>
      <c r="N18" s="99"/>
      <c r="O18" s="91"/>
      <c r="P18" s="100"/>
      <c r="Q18" s="100"/>
      <c r="R18" s="100"/>
      <c r="S18" s="100">
        <v>8</v>
      </c>
      <c r="T18" s="100">
        <v>8</v>
      </c>
      <c r="U18" s="92"/>
      <c r="V18" s="92"/>
      <c r="W18" s="100"/>
      <c r="X18" s="100"/>
      <c r="Y18" s="100"/>
      <c r="Z18" s="100"/>
      <c r="AA18" s="100">
        <v>8</v>
      </c>
      <c r="AB18" s="112">
        <v>8</v>
      </c>
      <c r="AC18" s="92"/>
      <c r="AD18" s="100"/>
      <c r="AE18" s="100"/>
      <c r="AF18" s="100"/>
      <c r="AG18" s="100"/>
      <c r="AH18" s="100"/>
      <c r="AI18" s="104"/>
      <c r="AJ18" s="40">
        <f t="shared" si="0"/>
        <v>48</v>
      </c>
      <c r="AK18" s="53"/>
      <c r="AL18" s="3"/>
      <c r="AS18" s="9"/>
    </row>
    <row r="19" spans="2:45" ht="17" thickBot="1" x14ac:dyDescent="0.25">
      <c r="B19" s="49"/>
      <c r="C19" s="52"/>
      <c r="D19" s="46" t="s">
        <v>11</v>
      </c>
      <c r="E19" s="101"/>
      <c r="F19" s="102"/>
      <c r="G19" s="101"/>
      <c r="H19" s="90"/>
      <c r="I19" s="102"/>
      <c r="J19" s="102"/>
      <c r="K19" s="102">
        <v>8</v>
      </c>
      <c r="L19" s="102">
        <v>8</v>
      </c>
      <c r="M19" s="102"/>
      <c r="N19" s="101"/>
      <c r="O19" s="103"/>
      <c r="P19" s="102"/>
      <c r="Q19" s="102"/>
      <c r="R19" s="102"/>
      <c r="S19" s="102"/>
      <c r="T19" s="102"/>
      <c r="U19" s="101">
        <v>8</v>
      </c>
      <c r="V19" s="90">
        <v>8</v>
      </c>
      <c r="W19" s="102"/>
      <c r="X19" s="102"/>
      <c r="Y19" s="102"/>
      <c r="Z19" s="102"/>
      <c r="AA19" s="102"/>
      <c r="AB19" s="101"/>
      <c r="AC19" s="90">
        <v>8</v>
      </c>
      <c r="AD19" s="102">
        <v>8</v>
      </c>
      <c r="AE19" s="102"/>
      <c r="AF19" s="102"/>
      <c r="AG19" s="102"/>
      <c r="AH19" s="102"/>
      <c r="AI19" s="90"/>
      <c r="AJ19" s="39">
        <f t="shared" si="0"/>
        <v>48</v>
      </c>
      <c r="AK19" s="52"/>
      <c r="AL19" s="6"/>
      <c r="AM19" s="7"/>
      <c r="AN19" s="7"/>
      <c r="AO19" s="7"/>
      <c r="AP19" s="7"/>
      <c r="AQ19" s="7"/>
      <c r="AR19" s="7"/>
      <c r="AS19" s="10"/>
    </row>
    <row r="20" spans="2:45" x14ac:dyDescent="0.2">
      <c r="B20" s="66">
        <v>4</v>
      </c>
      <c r="C20" s="62" t="s">
        <v>25</v>
      </c>
      <c r="D20" s="105" t="s">
        <v>9</v>
      </c>
      <c r="E20" s="96"/>
      <c r="F20" s="97"/>
      <c r="G20" s="96"/>
      <c r="H20" s="115"/>
      <c r="I20" s="97"/>
      <c r="J20" s="97"/>
      <c r="K20" s="97"/>
      <c r="L20" s="97"/>
      <c r="M20" s="97">
        <v>8</v>
      </c>
      <c r="N20" s="96">
        <v>8</v>
      </c>
      <c r="O20" s="98"/>
      <c r="P20" s="97"/>
      <c r="Q20" s="97"/>
      <c r="R20" s="97"/>
      <c r="S20" s="97"/>
      <c r="T20" s="97"/>
      <c r="U20" s="96"/>
      <c r="V20" s="115"/>
      <c r="W20" s="97">
        <v>8</v>
      </c>
      <c r="X20" s="97">
        <v>8</v>
      </c>
      <c r="Y20" s="97"/>
      <c r="Z20" s="97"/>
      <c r="AA20" s="97"/>
      <c r="AB20" s="96"/>
      <c r="AC20" s="115"/>
      <c r="AD20" s="97"/>
      <c r="AE20" s="97">
        <v>8</v>
      </c>
      <c r="AF20" s="97">
        <v>8</v>
      </c>
      <c r="AG20" s="97"/>
      <c r="AH20" s="97"/>
      <c r="AI20" s="115"/>
      <c r="AJ20" s="41">
        <f t="shared" si="0"/>
        <v>48</v>
      </c>
      <c r="AK20" s="62">
        <f t="shared" ref="AK20" si="3">SUM(AJ20:AJ22)</f>
        <v>168</v>
      </c>
      <c r="AL20" s="3"/>
      <c r="AS20" s="9"/>
    </row>
    <row r="21" spans="2:45" x14ac:dyDescent="0.2">
      <c r="B21" s="48"/>
      <c r="C21" s="63"/>
      <c r="D21" s="88" t="s">
        <v>10</v>
      </c>
      <c r="E21" s="99">
        <v>8</v>
      </c>
      <c r="F21" s="100">
        <v>8</v>
      </c>
      <c r="G21" s="112"/>
      <c r="H21" s="92"/>
      <c r="I21" s="100"/>
      <c r="J21" s="100"/>
      <c r="K21" s="100"/>
      <c r="L21" s="100"/>
      <c r="M21" s="100"/>
      <c r="N21" s="99"/>
      <c r="O21" s="91">
        <v>8</v>
      </c>
      <c r="P21" s="100">
        <v>8</v>
      </c>
      <c r="Q21" s="100"/>
      <c r="R21" s="100"/>
      <c r="S21" s="100"/>
      <c r="T21" s="100"/>
      <c r="U21" s="92"/>
      <c r="V21" s="92"/>
      <c r="W21" s="100"/>
      <c r="X21" s="100"/>
      <c r="Y21" s="100">
        <v>8</v>
      </c>
      <c r="Z21" s="100">
        <v>8</v>
      </c>
      <c r="AA21" s="100"/>
      <c r="AB21" s="112"/>
      <c r="AC21" s="92"/>
      <c r="AD21" s="100"/>
      <c r="AE21" s="100"/>
      <c r="AF21" s="100"/>
      <c r="AG21" s="100">
        <v>8</v>
      </c>
      <c r="AH21" s="100">
        <v>8</v>
      </c>
      <c r="AI21" s="104"/>
      <c r="AJ21" s="40">
        <f t="shared" si="0"/>
        <v>64</v>
      </c>
      <c r="AK21" s="53"/>
      <c r="AL21" s="3"/>
      <c r="AS21" s="9"/>
    </row>
    <row r="22" spans="2:45" ht="17" thickBot="1" x14ac:dyDescent="0.25">
      <c r="B22" s="49"/>
      <c r="C22" s="64"/>
      <c r="D22" s="46" t="s">
        <v>11</v>
      </c>
      <c r="E22" s="93"/>
      <c r="F22" s="94"/>
      <c r="G22" s="93">
        <v>8</v>
      </c>
      <c r="H22" s="114">
        <v>8</v>
      </c>
      <c r="I22" s="94"/>
      <c r="J22" s="94"/>
      <c r="K22" s="94"/>
      <c r="L22" s="94"/>
      <c r="M22" s="94"/>
      <c r="N22" s="93"/>
      <c r="O22" s="95"/>
      <c r="P22" s="94"/>
      <c r="Q22" s="94">
        <v>8</v>
      </c>
      <c r="R22" s="94">
        <v>8</v>
      </c>
      <c r="S22" s="94"/>
      <c r="T22" s="94"/>
      <c r="U22" s="93"/>
      <c r="V22" s="114"/>
      <c r="W22" s="94"/>
      <c r="X22" s="94"/>
      <c r="Y22" s="94"/>
      <c r="Z22" s="94"/>
      <c r="AA22" s="94">
        <v>8</v>
      </c>
      <c r="AB22" s="93">
        <v>8</v>
      </c>
      <c r="AC22" s="114"/>
      <c r="AD22" s="94"/>
      <c r="AE22" s="94"/>
      <c r="AF22" s="94"/>
      <c r="AG22" s="94"/>
      <c r="AH22" s="94"/>
      <c r="AI22" s="114">
        <v>8</v>
      </c>
      <c r="AJ22" s="39">
        <f t="shared" si="0"/>
        <v>56</v>
      </c>
      <c r="AK22" s="52"/>
      <c r="AL22" s="6"/>
      <c r="AM22" s="7"/>
      <c r="AN22" s="7"/>
      <c r="AO22" s="7"/>
      <c r="AP22" s="7"/>
      <c r="AQ22" s="7"/>
      <c r="AR22" s="7"/>
      <c r="AS22" s="10"/>
    </row>
    <row r="23" spans="2:45" x14ac:dyDescent="0.2">
      <c r="B23" s="47">
        <v>5</v>
      </c>
      <c r="C23" s="51" t="s">
        <v>26</v>
      </c>
      <c r="D23" s="87" t="s">
        <v>9</v>
      </c>
      <c r="E23" s="100"/>
      <c r="F23" s="100"/>
      <c r="G23" s="99"/>
      <c r="H23" s="104"/>
      <c r="I23" s="100">
        <v>8</v>
      </c>
      <c r="J23" s="100">
        <v>8</v>
      </c>
      <c r="K23" s="100"/>
      <c r="L23" s="100"/>
      <c r="M23" s="100"/>
      <c r="N23" s="99"/>
      <c r="O23" s="91"/>
      <c r="P23" s="100"/>
      <c r="Q23" s="100"/>
      <c r="R23" s="100"/>
      <c r="S23" s="100" t="s">
        <v>21</v>
      </c>
      <c r="T23" s="100">
        <v>8</v>
      </c>
      <c r="U23" s="99"/>
      <c r="V23" s="104"/>
      <c r="W23" s="100"/>
      <c r="X23" s="100"/>
      <c r="Y23" s="100"/>
      <c r="Z23" s="100"/>
      <c r="AA23" s="100"/>
      <c r="AB23" s="99"/>
      <c r="AC23" s="104">
        <v>8</v>
      </c>
      <c r="AD23" s="100">
        <v>8</v>
      </c>
      <c r="AE23" s="100"/>
      <c r="AF23" s="100"/>
      <c r="AG23" s="100"/>
      <c r="AH23" s="100"/>
      <c r="AI23" s="104"/>
      <c r="AJ23" s="38">
        <v>40</v>
      </c>
      <c r="AK23" s="51">
        <f t="shared" ref="AK23" si="4">SUM(AJ23:AJ25)</f>
        <v>136</v>
      </c>
      <c r="AL23" s="4"/>
      <c r="AM23" s="5"/>
      <c r="AN23" s="5"/>
      <c r="AO23" s="5"/>
      <c r="AP23" s="5"/>
      <c r="AQ23" s="5"/>
      <c r="AR23" s="71">
        <v>8</v>
      </c>
      <c r="AS23" s="8"/>
    </row>
    <row r="24" spans="2:45" x14ac:dyDescent="0.2">
      <c r="B24" s="67"/>
      <c r="C24" s="53"/>
      <c r="D24" s="88" t="s">
        <v>10</v>
      </c>
      <c r="E24" s="100"/>
      <c r="F24" s="100"/>
      <c r="G24" s="112"/>
      <c r="H24" s="92"/>
      <c r="I24" s="100"/>
      <c r="J24" s="100"/>
      <c r="K24" s="100">
        <v>8</v>
      </c>
      <c r="L24" s="100">
        <v>8</v>
      </c>
      <c r="M24" s="100"/>
      <c r="N24" s="99"/>
      <c r="O24" s="91"/>
      <c r="P24" s="100"/>
      <c r="Q24" s="100"/>
      <c r="R24" s="100"/>
      <c r="S24" s="100"/>
      <c r="T24" s="100"/>
      <c r="U24" s="92">
        <v>8</v>
      </c>
      <c r="V24" s="92">
        <v>8</v>
      </c>
      <c r="W24" s="100"/>
      <c r="X24" s="100"/>
      <c r="Y24" s="100"/>
      <c r="Z24" s="100"/>
      <c r="AA24" s="100"/>
      <c r="AB24" s="112"/>
      <c r="AC24" s="92"/>
      <c r="AD24" s="100"/>
      <c r="AE24" s="100">
        <v>8</v>
      </c>
      <c r="AF24" s="100">
        <v>8</v>
      </c>
      <c r="AG24" s="100"/>
      <c r="AH24" s="100"/>
      <c r="AI24" s="104"/>
      <c r="AJ24" s="40">
        <f t="shared" si="0"/>
        <v>48</v>
      </c>
      <c r="AK24" s="53"/>
      <c r="AL24" s="3"/>
      <c r="AR24" s="72"/>
      <c r="AS24" s="9"/>
    </row>
    <row r="25" spans="2:45" ht="17" thickBot="1" x14ac:dyDescent="0.25">
      <c r="B25" s="68"/>
      <c r="C25" s="52"/>
      <c r="D25" s="46" t="s">
        <v>11</v>
      </c>
      <c r="E25" s="94"/>
      <c r="F25" s="94"/>
      <c r="G25" s="93"/>
      <c r="H25" s="114"/>
      <c r="I25" s="94"/>
      <c r="J25" s="94"/>
      <c r="K25" s="94"/>
      <c r="L25" s="94"/>
      <c r="M25" s="94">
        <v>8</v>
      </c>
      <c r="N25" s="93">
        <v>8</v>
      </c>
      <c r="O25" s="95"/>
      <c r="P25" s="94"/>
      <c r="Q25" s="94"/>
      <c r="R25" s="94"/>
      <c r="S25" s="94"/>
      <c r="T25" s="94"/>
      <c r="U25" s="93"/>
      <c r="V25" s="114"/>
      <c r="W25" s="94">
        <v>8</v>
      </c>
      <c r="X25" s="94">
        <v>8</v>
      </c>
      <c r="Y25" s="94"/>
      <c r="Z25" s="94"/>
      <c r="AA25" s="94"/>
      <c r="AB25" s="93"/>
      <c r="AC25" s="114"/>
      <c r="AD25" s="94"/>
      <c r="AE25" s="94"/>
      <c r="AF25" s="94"/>
      <c r="AG25" s="94">
        <v>8</v>
      </c>
      <c r="AH25" s="94">
        <v>8</v>
      </c>
      <c r="AI25" s="114"/>
      <c r="AJ25" s="39">
        <f t="shared" si="0"/>
        <v>48</v>
      </c>
      <c r="AK25" s="52"/>
      <c r="AL25" s="6"/>
      <c r="AM25" s="7"/>
      <c r="AN25" s="7"/>
      <c r="AO25" s="7"/>
      <c r="AP25" s="7"/>
      <c r="AQ25" s="7"/>
      <c r="AR25" s="73"/>
      <c r="AS25" s="10"/>
    </row>
    <row r="27" spans="2:45" x14ac:dyDescent="0.2">
      <c r="D27" s="13" t="s">
        <v>32</v>
      </c>
    </row>
    <row r="28" spans="2:45" x14ac:dyDescent="0.2">
      <c r="D28" s="11" t="s">
        <v>9</v>
      </c>
      <c r="E28" s="79" t="s">
        <v>33</v>
      </c>
      <c r="F28" s="79"/>
      <c r="G28" s="79"/>
      <c r="H28" s="53" t="s">
        <v>36</v>
      </c>
      <c r="J28" s="81" t="s">
        <v>37</v>
      </c>
      <c r="K28" s="81"/>
      <c r="L28" s="81"/>
      <c r="M28" s="53" t="s">
        <v>40</v>
      </c>
      <c r="O28" s="63" t="s">
        <v>42</v>
      </c>
      <c r="P28" s="63"/>
      <c r="Q28" s="63"/>
      <c r="R28" s="53" t="s">
        <v>43</v>
      </c>
      <c r="S28" s="53"/>
      <c r="T28" s="53"/>
      <c r="V28" s="80" t="s">
        <v>44</v>
      </c>
      <c r="W28" s="80"/>
      <c r="X28" s="80"/>
      <c r="Y28" s="80"/>
      <c r="Z28" s="12">
        <v>5</v>
      </c>
      <c r="AB28" s="2"/>
      <c r="AC28" t="s">
        <v>47</v>
      </c>
    </row>
    <row r="29" spans="2:45" x14ac:dyDescent="0.2">
      <c r="D29" s="11" t="s">
        <v>10</v>
      </c>
      <c r="E29" s="79" t="s">
        <v>34</v>
      </c>
      <c r="F29" s="79"/>
      <c r="G29" s="79"/>
      <c r="H29" s="53"/>
      <c r="J29" s="63" t="s">
        <v>38</v>
      </c>
      <c r="K29" s="63"/>
      <c r="L29" s="63"/>
      <c r="M29" s="53"/>
      <c r="O29" s="63" t="s">
        <v>41</v>
      </c>
      <c r="P29" s="63"/>
      <c r="Q29" s="63"/>
      <c r="R29" s="53"/>
      <c r="S29" s="53"/>
      <c r="T29" s="53"/>
      <c r="V29" s="80" t="s">
        <v>45</v>
      </c>
      <c r="W29" s="80"/>
      <c r="X29" s="80"/>
      <c r="Y29" s="80"/>
      <c r="Z29" s="2">
        <v>18</v>
      </c>
      <c r="AB29" s="14"/>
      <c r="AC29" t="s">
        <v>49</v>
      </c>
    </row>
    <row r="30" spans="2:45" x14ac:dyDescent="0.2">
      <c r="D30" s="11" t="s">
        <v>11</v>
      </c>
      <c r="E30" s="79" t="s">
        <v>35</v>
      </c>
      <c r="F30" s="79"/>
      <c r="G30" s="79"/>
      <c r="H30" s="53"/>
      <c r="J30" s="63" t="s">
        <v>39</v>
      </c>
      <c r="K30" s="63"/>
      <c r="L30" s="63"/>
      <c r="M30" s="53"/>
      <c r="V30" s="80" t="s">
        <v>46</v>
      </c>
      <c r="W30" s="80"/>
      <c r="X30" s="80"/>
      <c r="Y30" s="80"/>
      <c r="Z30" s="2">
        <v>8</v>
      </c>
      <c r="AB30" s="15"/>
      <c r="AC30" t="s">
        <v>48</v>
      </c>
    </row>
    <row r="31" spans="2:45" x14ac:dyDescent="0.2">
      <c r="AJ31" s="2" t="s">
        <v>52</v>
      </c>
      <c r="AK31" s="2" t="s">
        <v>53</v>
      </c>
    </row>
    <row r="32" spans="2:45" x14ac:dyDescent="0.2">
      <c r="C32" s="36" t="s">
        <v>50</v>
      </c>
      <c r="D32" s="11" t="s">
        <v>9</v>
      </c>
      <c r="E32" s="19">
        <v>1</v>
      </c>
      <c r="F32" s="19">
        <v>1</v>
      </c>
      <c r="G32" s="19">
        <v>1</v>
      </c>
      <c r="H32" s="19">
        <v>1</v>
      </c>
      <c r="I32" s="19">
        <v>1</v>
      </c>
      <c r="J32" s="19">
        <v>1</v>
      </c>
      <c r="K32" s="19">
        <v>1</v>
      </c>
      <c r="L32" s="19">
        <v>1</v>
      </c>
      <c r="M32" s="19">
        <v>1</v>
      </c>
      <c r="N32" s="19">
        <v>1</v>
      </c>
      <c r="O32" s="19">
        <v>1</v>
      </c>
      <c r="P32" s="19">
        <v>1</v>
      </c>
      <c r="Q32" s="19">
        <v>1</v>
      </c>
      <c r="R32" s="19">
        <v>1</v>
      </c>
      <c r="S32" s="28">
        <v>0</v>
      </c>
      <c r="T32" s="20">
        <v>1</v>
      </c>
      <c r="U32" s="20">
        <v>1</v>
      </c>
      <c r="V32" s="20">
        <v>1</v>
      </c>
      <c r="W32" s="19">
        <v>2</v>
      </c>
      <c r="X32" s="19">
        <v>2</v>
      </c>
      <c r="Y32" s="20">
        <v>1</v>
      </c>
      <c r="Z32" s="20">
        <v>1</v>
      </c>
      <c r="AA32" s="20">
        <v>1</v>
      </c>
      <c r="AB32" s="20">
        <v>1</v>
      </c>
      <c r="AC32" s="20">
        <v>1</v>
      </c>
      <c r="AD32" s="20">
        <v>1</v>
      </c>
      <c r="AE32" s="20">
        <v>1</v>
      </c>
      <c r="AF32" s="20">
        <v>1</v>
      </c>
      <c r="AG32" s="19">
        <v>1</v>
      </c>
      <c r="AH32" s="19">
        <v>1</v>
      </c>
      <c r="AI32" s="21">
        <v>1</v>
      </c>
      <c r="AJ32" s="31">
        <f>SUM(E32:AI32)</f>
        <v>32</v>
      </c>
      <c r="AK32" s="30">
        <f>AJ32*8</f>
        <v>256</v>
      </c>
    </row>
    <row r="33" spans="3:37" x14ac:dyDescent="0.2">
      <c r="C33" s="37" t="s">
        <v>51</v>
      </c>
      <c r="D33" s="11" t="s">
        <v>10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 s="22">
        <v>1</v>
      </c>
      <c r="U33" s="22">
        <v>1</v>
      </c>
      <c r="V33" s="22">
        <v>1</v>
      </c>
      <c r="W33" s="29">
        <v>0</v>
      </c>
      <c r="X33" s="29">
        <v>0</v>
      </c>
      <c r="Y33" s="22">
        <v>1</v>
      </c>
      <c r="Z33" s="22">
        <v>1</v>
      </c>
      <c r="AA33" s="22">
        <v>1</v>
      </c>
      <c r="AB33" s="22">
        <v>1</v>
      </c>
      <c r="AC33" s="22">
        <v>1</v>
      </c>
      <c r="AD33" s="22">
        <v>1</v>
      </c>
      <c r="AE33" s="22">
        <v>1</v>
      </c>
      <c r="AF33" s="22">
        <v>1</v>
      </c>
      <c r="AG33" s="22">
        <v>1</v>
      </c>
      <c r="AH33" s="22">
        <v>1</v>
      </c>
      <c r="AI33" s="23">
        <v>1</v>
      </c>
      <c r="AJ33" s="31">
        <f t="shared" ref="AJ33:AJ34" si="5">SUM(E33:AI33)</f>
        <v>29</v>
      </c>
      <c r="AK33" s="31">
        <f t="shared" ref="AK33:AK34" si="6">AJ33*8</f>
        <v>232</v>
      </c>
    </row>
    <row r="34" spans="3:37" x14ac:dyDescent="0.2">
      <c r="C34" s="24"/>
      <c r="D34" s="11" t="s">
        <v>11</v>
      </c>
      <c r="E34" s="25">
        <v>1</v>
      </c>
      <c r="F34" s="25">
        <v>1</v>
      </c>
      <c r="G34" s="25">
        <v>1</v>
      </c>
      <c r="H34" s="25">
        <v>1</v>
      </c>
      <c r="I34" s="25">
        <v>1</v>
      </c>
      <c r="J34" s="25">
        <v>1</v>
      </c>
      <c r="K34" s="25">
        <v>1</v>
      </c>
      <c r="L34" s="25">
        <v>1</v>
      </c>
      <c r="M34" s="25">
        <v>1</v>
      </c>
      <c r="N34" s="25">
        <v>1</v>
      </c>
      <c r="O34" s="25">
        <v>1</v>
      </c>
      <c r="P34" s="25">
        <v>1</v>
      </c>
      <c r="Q34" s="25">
        <v>1</v>
      </c>
      <c r="R34" s="25">
        <v>1</v>
      </c>
      <c r="S34" s="25">
        <v>1</v>
      </c>
      <c r="T34" s="26">
        <v>1</v>
      </c>
      <c r="U34" s="26">
        <v>1</v>
      </c>
      <c r="V34" s="26">
        <v>1</v>
      </c>
      <c r="W34" s="26">
        <v>2</v>
      </c>
      <c r="X34" s="26">
        <v>2</v>
      </c>
      <c r="Y34" s="26">
        <v>1</v>
      </c>
      <c r="Z34" s="26">
        <v>1</v>
      </c>
      <c r="AA34" s="26">
        <v>1</v>
      </c>
      <c r="AB34" s="26">
        <v>1</v>
      </c>
      <c r="AC34" s="26">
        <v>1</v>
      </c>
      <c r="AD34" s="26">
        <v>1</v>
      </c>
      <c r="AE34" s="26">
        <v>1</v>
      </c>
      <c r="AF34" s="26">
        <v>1</v>
      </c>
      <c r="AG34" s="26">
        <v>2</v>
      </c>
      <c r="AH34" s="26">
        <v>2</v>
      </c>
      <c r="AI34" s="27">
        <v>1</v>
      </c>
      <c r="AJ34" s="32">
        <f t="shared" si="5"/>
        <v>35</v>
      </c>
      <c r="AK34" s="32">
        <f t="shared" si="6"/>
        <v>280</v>
      </c>
    </row>
  </sheetData>
  <mergeCells count="50">
    <mergeCell ref="J28:L28"/>
    <mergeCell ref="AS11:AS13"/>
    <mergeCell ref="AR11:AR13"/>
    <mergeCell ref="AK17:AK19"/>
    <mergeCell ref="E28:G28"/>
    <mergeCell ref="E29:G29"/>
    <mergeCell ref="M28:M30"/>
    <mergeCell ref="V28:Y28"/>
    <mergeCell ref="O28:Q28"/>
    <mergeCell ref="O29:Q29"/>
    <mergeCell ref="R28:T29"/>
    <mergeCell ref="V30:Y30"/>
    <mergeCell ref="V29:Y29"/>
    <mergeCell ref="E30:G30"/>
    <mergeCell ref="H28:H30"/>
    <mergeCell ref="J30:L30"/>
    <mergeCell ref="J29:L29"/>
    <mergeCell ref="AR23:AR25"/>
    <mergeCell ref="AK20:AK22"/>
    <mergeCell ref="AK23:AK25"/>
    <mergeCell ref="AP9:AP10"/>
    <mergeCell ref="AQ9:AQ10"/>
    <mergeCell ref="AR9:AR10"/>
    <mergeCell ref="AM11:AM13"/>
    <mergeCell ref="AO11:AO13"/>
    <mergeCell ref="AQ11:AQ13"/>
    <mergeCell ref="AS9:AS10"/>
    <mergeCell ref="AO9:AO10"/>
    <mergeCell ref="C20:C22"/>
    <mergeCell ref="C23:C25"/>
    <mergeCell ref="B14:B16"/>
    <mergeCell ref="B17:B19"/>
    <mergeCell ref="B20:B22"/>
    <mergeCell ref="B23:B25"/>
    <mergeCell ref="C14:C16"/>
    <mergeCell ref="C17:C19"/>
    <mergeCell ref="AN9:AN10"/>
    <mergeCell ref="AK11:AK13"/>
    <mergeCell ref="AJ9:AJ10"/>
    <mergeCell ref="AK9:AK10"/>
    <mergeCell ref="AL9:AL10"/>
    <mergeCell ref="AM9:AM10"/>
    <mergeCell ref="B11:B13"/>
    <mergeCell ref="D5:AI5"/>
    <mergeCell ref="B9:B10"/>
    <mergeCell ref="C9:C10"/>
    <mergeCell ref="AK14:AK16"/>
    <mergeCell ref="D9:D10"/>
    <mergeCell ref="C11:C13"/>
    <mergeCell ref="D7:A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Grafic de lucru - 2026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</dc:creator>
  <cp:lastModifiedBy>Office User</cp:lastModifiedBy>
  <dcterms:created xsi:type="dcterms:W3CDTF">2020-11-29T13:04:50Z</dcterms:created>
  <dcterms:modified xsi:type="dcterms:W3CDTF">2025-11-28T11:41:13Z</dcterms:modified>
</cp:coreProperties>
</file>