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tudio/Downloads/update trackere 2024-selected/"/>
    </mc:Choice>
  </mc:AlternateContent>
  <xr:revisionPtr revIDLastSave="0" documentId="13_ncr:1_{1C85C36F-E16A-9640-B308-1DB39A441067}" xr6:coauthVersionLast="47" xr6:coauthVersionMax="47" xr10:uidLastSave="{00000000-0000-0000-0000-000000000000}"/>
  <bookViews>
    <workbookView xWindow="0" yWindow="760" windowWidth="20740" windowHeight="11760" xr2:uid="{00000000-000D-0000-FFFF-FFFF00000000}"/>
  </bookViews>
  <sheets>
    <sheet name="2024 Staff Holiday Tracker" sheetId="1" r:id="rId1"/>
    <sheet name="Bank Holidays" sheetId="2" r:id="rId2"/>
    <sheet name="Legend" sheetId="3" r:id="rId3"/>
  </sheets>
  <definedNames>
    <definedName name="holidays">'Bank Holidays'!$B$4:$B$11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106" i="1" l="1"/>
  <c r="U106" i="1"/>
  <c r="CQ105" i="1"/>
  <c r="CP105" i="1"/>
  <c r="CO105" i="1"/>
  <c r="CM105" i="1"/>
  <c r="CL105" i="1"/>
  <c r="CK105" i="1"/>
  <c r="CJ105" i="1"/>
  <c r="CI105" i="1"/>
  <c r="CH105" i="1"/>
  <c r="CG105" i="1"/>
  <c r="CC105" i="1"/>
  <c r="CB105" i="1"/>
  <c r="CA105" i="1"/>
  <c r="BZ105" i="1"/>
  <c r="BY105" i="1"/>
  <c r="BR105" i="1"/>
  <c r="BQ105" i="1"/>
  <c r="BO105" i="1"/>
  <c r="BN105" i="1"/>
  <c r="BM105" i="1"/>
  <c r="BL105" i="1"/>
  <c r="BK105" i="1"/>
  <c r="BJ105" i="1"/>
  <c r="BI105" i="1"/>
  <c r="BD105" i="1"/>
  <c r="BC105" i="1"/>
  <c r="BB105" i="1"/>
  <c r="BA105" i="1"/>
  <c r="AY105" i="1"/>
  <c r="AX105" i="1"/>
  <c r="AW105" i="1"/>
  <c r="AV105" i="1"/>
  <c r="AU105" i="1"/>
  <c r="AT105" i="1"/>
  <c r="AS105" i="1"/>
  <c r="AP105" i="1"/>
  <c r="AO105" i="1"/>
  <c r="AN105" i="1"/>
  <c r="AM105" i="1"/>
  <c r="AL105" i="1"/>
  <c r="AK105" i="1"/>
  <c r="AE105" i="1"/>
  <c r="AD105" i="1"/>
  <c r="AC105" i="1"/>
  <c r="AA105" i="1"/>
  <c r="Z105" i="1"/>
  <c r="Y105" i="1"/>
  <c r="X105" i="1"/>
  <c r="W105" i="1"/>
  <c r="V105" i="1"/>
  <c r="U105" i="1"/>
  <c r="Q105" i="1"/>
  <c r="P105" i="1"/>
  <c r="O105" i="1"/>
  <c r="N105" i="1"/>
  <c r="M105" i="1"/>
  <c r="G105" i="1"/>
  <c r="F105" i="1"/>
  <c r="E105" i="1"/>
  <c r="CU104" i="1"/>
  <c r="CT104" i="1"/>
  <c r="CS104" i="1"/>
  <c r="CR104" i="1"/>
  <c r="CQ104" i="1"/>
  <c r="CP104" i="1"/>
  <c r="CO104" i="1"/>
  <c r="CM104" i="1"/>
  <c r="CL104" i="1"/>
  <c r="CK104" i="1"/>
  <c r="CJ104" i="1"/>
  <c r="CI104" i="1"/>
  <c r="CH104" i="1"/>
  <c r="CG104" i="1"/>
  <c r="CE104" i="1"/>
  <c r="CD104" i="1"/>
  <c r="CC104" i="1"/>
  <c r="CB104" i="1"/>
  <c r="CA104" i="1"/>
  <c r="BZ104" i="1"/>
  <c r="BY104" i="1"/>
  <c r="BW104" i="1"/>
  <c r="BV104" i="1"/>
  <c r="BU104" i="1"/>
  <c r="BT104" i="1"/>
  <c r="BS104" i="1"/>
  <c r="BR104" i="1"/>
  <c r="BQ104" i="1"/>
  <c r="BO104" i="1"/>
  <c r="BN104" i="1"/>
  <c r="BM104" i="1"/>
  <c r="BL104" i="1"/>
  <c r="BK104" i="1"/>
  <c r="BJ104" i="1"/>
  <c r="BI104" i="1"/>
  <c r="BG104" i="1"/>
  <c r="BF104" i="1"/>
  <c r="BE104" i="1"/>
  <c r="BD104" i="1"/>
  <c r="BC104" i="1"/>
  <c r="BB104" i="1"/>
  <c r="BA104" i="1"/>
  <c r="AY104" i="1"/>
  <c r="AX104" i="1"/>
  <c r="AW104" i="1"/>
  <c r="AV104" i="1"/>
  <c r="AU104" i="1"/>
  <c r="AT104" i="1"/>
  <c r="AS104" i="1"/>
  <c r="AQ104" i="1"/>
  <c r="AP104" i="1"/>
  <c r="AO104" i="1"/>
  <c r="AN104" i="1"/>
  <c r="AM104" i="1"/>
  <c r="AL104" i="1"/>
  <c r="AK104" i="1"/>
  <c r="AI104" i="1"/>
  <c r="AH104" i="1"/>
  <c r="AG104" i="1"/>
  <c r="AF104" i="1"/>
  <c r="AE104" i="1"/>
  <c r="AD104" i="1"/>
  <c r="AC104" i="1"/>
  <c r="AA104" i="1"/>
  <c r="Z104" i="1"/>
  <c r="Y104" i="1"/>
  <c r="X104" i="1"/>
  <c r="W104" i="1"/>
  <c r="V104" i="1"/>
  <c r="U104" i="1"/>
  <c r="S104" i="1"/>
  <c r="R104" i="1"/>
  <c r="Q104" i="1"/>
  <c r="P104" i="1"/>
  <c r="O104" i="1"/>
  <c r="M104" i="1"/>
  <c r="K104" i="1"/>
  <c r="J104" i="1"/>
  <c r="I104" i="1"/>
  <c r="H104" i="1"/>
  <c r="G104" i="1"/>
  <c r="F104" i="1"/>
  <c r="E104" i="1"/>
  <c r="CU103" i="1"/>
  <c r="CT103" i="1"/>
  <c r="CS103" i="1"/>
  <c r="CR103" i="1"/>
  <c r="CQ103" i="1"/>
  <c r="CP103" i="1"/>
  <c r="CO103" i="1"/>
  <c r="CM103" i="1"/>
  <c r="CL103" i="1"/>
  <c r="CK103" i="1"/>
  <c r="CJ103" i="1"/>
  <c r="CI103" i="1"/>
  <c r="CH103" i="1"/>
  <c r="CG103" i="1"/>
  <c r="CE103" i="1"/>
  <c r="CD103" i="1"/>
  <c r="CC103" i="1"/>
  <c r="CB103" i="1"/>
  <c r="CA103" i="1"/>
  <c r="BZ103" i="1"/>
  <c r="BY103" i="1"/>
  <c r="BW103" i="1"/>
  <c r="BV103" i="1"/>
  <c r="BU103" i="1"/>
  <c r="BT103" i="1"/>
  <c r="BS103" i="1"/>
  <c r="BR103" i="1"/>
  <c r="BQ103" i="1"/>
  <c r="BO103" i="1"/>
  <c r="BN103" i="1"/>
  <c r="BM103" i="1"/>
  <c r="BL103" i="1"/>
  <c r="BK103" i="1"/>
  <c r="BJ103" i="1"/>
  <c r="BI103" i="1"/>
  <c r="BG103" i="1"/>
  <c r="BF103" i="1"/>
  <c r="BE103" i="1"/>
  <c r="BD103" i="1"/>
  <c r="BC103" i="1"/>
  <c r="BB103" i="1"/>
  <c r="BA103" i="1"/>
  <c r="AY103" i="1"/>
  <c r="AX103" i="1"/>
  <c r="AW103" i="1"/>
  <c r="AV103" i="1"/>
  <c r="AU103" i="1"/>
  <c r="AT103" i="1"/>
  <c r="AS103" i="1"/>
  <c r="AQ103" i="1"/>
  <c r="AP103" i="1"/>
  <c r="AO103" i="1"/>
  <c r="AN103" i="1"/>
  <c r="AM103" i="1"/>
  <c r="AL103" i="1"/>
  <c r="AK103" i="1"/>
  <c r="AI103" i="1"/>
  <c r="AH103" i="1"/>
  <c r="AG103" i="1"/>
  <c r="AF103" i="1"/>
  <c r="AE103" i="1"/>
  <c r="AD103" i="1"/>
  <c r="AC103" i="1"/>
  <c r="AA103" i="1"/>
  <c r="Z103" i="1"/>
  <c r="Y103" i="1"/>
  <c r="X103" i="1"/>
  <c r="W103" i="1"/>
  <c r="V103" i="1"/>
  <c r="U103" i="1"/>
  <c r="S103" i="1"/>
  <c r="R103" i="1"/>
  <c r="Q103" i="1"/>
  <c r="P103" i="1"/>
  <c r="O103" i="1"/>
  <c r="N103" i="1"/>
  <c r="M103" i="1"/>
  <c r="K103" i="1"/>
  <c r="J103" i="1"/>
  <c r="I103" i="1"/>
  <c r="H103" i="1"/>
  <c r="G103" i="1"/>
  <c r="F103" i="1"/>
  <c r="E103" i="1"/>
  <c r="CU102" i="1"/>
  <c r="CT102" i="1"/>
  <c r="CS102" i="1"/>
  <c r="CR102" i="1"/>
  <c r="CQ102" i="1"/>
  <c r="CP102" i="1"/>
  <c r="CO102" i="1"/>
  <c r="CM102" i="1"/>
  <c r="CL102" i="1"/>
  <c r="CK102" i="1"/>
  <c r="CJ102" i="1"/>
  <c r="CI102" i="1"/>
  <c r="CH102" i="1"/>
  <c r="CG102" i="1"/>
  <c r="CE102" i="1"/>
  <c r="CD102" i="1"/>
  <c r="CC102" i="1"/>
  <c r="CB102" i="1"/>
  <c r="CA102" i="1"/>
  <c r="BZ102" i="1"/>
  <c r="BY102" i="1"/>
  <c r="BW102" i="1"/>
  <c r="BV102" i="1"/>
  <c r="BU102" i="1"/>
  <c r="BT102" i="1"/>
  <c r="BS102" i="1"/>
  <c r="BR102" i="1"/>
  <c r="BQ102" i="1"/>
  <c r="BO102" i="1"/>
  <c r="BN102" i="1"/>
  <c r="BM102" i="1"/>
  <c r="BL102" i="1"/>
  <c r="BK102" i="1"/>
  <c r="BJ102" i="1"/>
  <c r="BI102" i="1"/>
  <c r="BG102" i="1"/>
  <c r="BF102" i="1"/>
  <c r="BE102" i="1"/>
  <c r="BD102" i="1"/>
  <c r="BC102" i="1"/>
  <c r="BB102" i="1"/>
  <c r="BA102" i="1"/>
  <c r="AY102" i="1"/>
  <c r="AX102" i="1"/>
  <c r="AW102" i="1"/>
  <c r="AV102" i="1"/>
  <c r="AU102" i="1"/>
  <c r="AT102" i="1"/>
  <c r="AS102" i="1"/>
  <c r="AQ102" i="1"/>
  <c r="AP102" i="1"/>
  <c r="AO102" i="1"/>
  <c r="AN102" i="1"/>
  <c r="AM102" i="1"/>
  <c r="AL102" i="1"/>
  <c r="AK102" i="1"/>
  <c r="AI102" i="1"/>
  <c r="AH102" i="1"/>
  <c r="AG102" i="1"/>
  <c r="AF102" i="1"/>
  <c r="AE102" i="1"/>
  <c r="AD102" i="1"/>
  <c r="AC102" i="1"/>
  <c r="AA102" i="1"/>
  <c r="Z102" i="1"/>
  <c r="Y102" i="1"/>
  <c r="X102" i="1"/>
  <c r="W102" i="1"/>
  <c r="V102" i="1"/>
  <c r="U102" i="1"/>
  <c r="S102" i="1"/>
  <c r="R102" i="1"/>
  <c r="Q102" i="1"/>
  <c r="P102" i="1"/>
  <c r="O102" i="1"/>
  <c r="N102" i="1"/>
  <c r="M102" i="1"/>
  <c r="K102" i="1"/>
  <c r="J102" i="1"/>
  <c r="I102" i="1"/>
  <c r="H102" i="1"/>
  <c r="G102" i="1"/>
  <c r="F102" i="1"/>
  <c r="E102" i="1"/>
  <c r="CU101" i="1"/>
  <c r="CT101" i="1"/>
  <c r="CS101" i="1"/>
  <c r="CR101" i="1"/>
  <c r="CQ101" i="1"/>
  <c r="CP101" i="1"/>
  <c r="CO101" i="1"/>
  <c r="CM101" i="1"/>
  <c r="CL101" i="1"/>
  <c r="CE101" i="1"/>
  <c r="CD101" i="1"/>
  <c r="CC101" i="1"/>
  <c r="CB101" i="1"/>
  <c r="CA101" i="1"/>
  <c r="BW101" i="1"/>
  <c r="BV101" i="1"/>
  <c r="BU101" i="1"/>
  <c r="BT101" i="1"/>
  <c r="BS101" i="1"/>
  <c r="BR101" i="1"/>
  <c r="BQ101" i="1"/>
  <c r="BO101" i="1"/>
  <c r="BN101" i="1"/>
  <c r="BM101" i="1"/>
  <c r="BG101" i="1"/>
  <c r="BF101" i="1"/>
  <c r="BE101" i="1"/>
  <c r="BD101" i="1"/>
  <c r="BC101" i="1"/>
  <c r="BB101" i="1"/>
  <c r="AY101" i="1"/>
  <c r="AQ101" i="1"/>
  <c r="AP101" i="1"/>
  <c r="AO101" i="1"/>
  <c r="AN101" i="1"/>
  <c r="AI101" i="1"/>
  <c r="AH101" i="1"/>
  <c r="AG101" i="1"/>
  <c r="AF101" i="1"/>
  <c r="AE101" i="1"/>
  <c r="AD101" i="1"/>
  <c r="AA101" i="1"/>
  <c r="Z101" i="1"/>
  <c r="S101" i="1"/>
  <c r="R101" i="1"/>
  <c r="Q101" i="1"/>
  <c r="K101" i="1"/>
  <c r="J101" i="1"/>
  <c r="I101" i="1"/>
  <c r="H101" i="1"/>
  <c r="G101" i="1"/>
  <c r="F101" i="1"/>
  <c r="AS96" i="1"/>
  <c r="U96" i="1"/>
  <c r="CQ95" i="1"/>
  <c r="CP95" i="1"/>
  <c r="CO95" i="1"/>
  <c r="CM95" i="1"/>
  <c r="CL95" i="1"/>
  <c r="CK95" i="1"/>
  <c r="CJ95" i="1"/>
  <c r="CI95" i="1"/>
  <c r="CH95" i="1"/>
  <c r="CG95" i="1"/>
  <c r="CC95" i="1"/>
  <c r="CB95" i="1"/>
  <c r="CA95" i="1"/>
  <c r="BZ95" i="1"/>
  <c r="BY95" i="1"/>
  <c r="BR95" i="1"/>
  <c r="BQ95" i="1"/>
  <c r="BO95" i="1"/>
  <c r="BN95" i="1"/>
  <c r="BM95" i="1"/>
  <c r="BL95" i="1"/>
  <c r="BK95" i="1"/>
  <c r="BJ95" i="1"/>
  <c r="BI95" i="1"/>
  <c r="BD95" i="1"/>
  <c r="BC95" i="1"/>
  <c r="BB95" i="1"/>
  <c r="BA95" i="1"/>
  <c r="AY95" i="1"/>
  <c r="AX95" i="1"/>
  <c r="AW95" i="1"/>
  <c r="AV95" i="1"/>
  <c r="AU95" i="1"/>
  <c r="AT95" i="1"/>
  <c r="AS95" i="1"/>
  <c r="AP95" i="1"/>
  <c r="AO95" i="1"/>
  <c r="AN95" i="1"/>
  <c r="AM95" i="1"/>
  <c r="AL95" i="1"/>
  <c r="AK95" i="1"/>
  <c r="AE95" i="1"/>
  <c r="AD95" i="1"/>
  <c r="AC95" i="1"/>
  <c r="AA95" i="1"/>
  <c r="Z95" i="1"/>
  <c r="Y95" i="1"/>
  <c r="X95" i="1"/>
  <c r="W95" i="1"/>
  <c r="V95" i="1"/>
  <c r="U95" i="1"/>
  <c r="Q95" i="1"/>
  <c r="P95" i="1"/>
  <c r="O95" i="1"/>
  <c r="N95" i="1"/>
  <c r="M95" i="1"/>
  <c r="G95" i="1"/>
  <c r="F95" i="1"/>
  <c r="E95" i="1"/>
  <c r="CU94" i="1"/>
  <c r="CT94" i="1"/>
  <c r="CS94" i="1"/>
  <c r="CR94" i="1"/>
  <c r="CQ94" i="1"/>
  <c r="CP94" i="1"/>
  <c r="CO94" i="1"/>
  <c r="CM94" i="1"/>
  <c r="CL94" i="1"/>
  <c r="CK94" i="1"/>
  <c r="CJ94" i="1"/>
  <c r="CI94" i="1"/>
  <c r="CH94" i="1"/>
  <c r="CG94" i="1"/>
  <c r="CE94" i="1"/>
  <c r="CD94" i="1"/>
  <c r="CC94" i="1"/>
  <c r="CB94" i="1"/>
  <c r="CA94" i="1"/>
  <c r="BZ94" i="1"/>
  <c r="BY94" i="1"/>
  <c r="BW94" i="1"/>
  <c r="BV94" i="1"/>
  <c r="BU94" i="1"/>
  <c r="BT94" i="1"/>
  <c r="BS94" i="1"/>
  <c r="BR94" i="1"/>
  <c r="BQ94" i="1"/>
  <c r="BO94" i="1"/>
  <c r="BN94" i="1"/>
  <c r="BM94" i="1"/>
  <c r="BL94" i="1"/>
  <c r="BK94" i="1"/>
  <c r="BJ94" i="1"/>
  <c r="BI94" i="1"/>
  <c r="BG94" i="1"/>
  <c r="BF94" i="1"/>
  <c r="BE94" i="1"/>
  <c r="BD94" i="1"/>
  <c r="BC94" i="1"/>
  <c r="BB94" i="1"/>
  <c r="BA94" i="1"/>
  <c r="AY94" i="1"/>
  <c r="AX94" i="1"/>
  <c r="AW94" i="1"/>
  <c r="AV94" i="1"/>
  <c r="AU94" i="1"/>
  <c r="AT94" i="1"/>
  <c r="AS94" i="1"/>
  <c r="AQ94" i="1"/>
  <c r="AP94" i="1"/>
  <c r="AO94" i="1"/>
  <c r="AN94" i="1"/>
  <c r="AM94" i="1"/>
  <c r="AL94" i="1"/>
  <c r="AK94" i="1"/>
  <c r="AI94" i="1"/>
  <c r="AH94" i="1"/>
  <c r="AG94" i="1"/>
  <c r="AF94" i="1"/>
  <c r="AE94" i="1"/>
  <c r="AD94" i="1"/>
  <c r="AC94" i="1"/>
  <c r="AA94" i="1"/>
  <c r="Z94" i="1"/>
  <c r="Y94" i="1"/>
  <c r="X94" i="1"/>
  <c r="W94" i="1"/>
  <c r="V94" i="1"/>
  <c r="U94" i="1"/>
  <c r="S94" i="1"/>
  <c r="R94" i="1"/>
  <c r="Q94" i="1"/>
  <c r="P94" i="1"/>
  <c r="O94" i="1"/>
  <c r="M94" i="1"/>
  <c r="K94" i="1"/>
  <c r="J94" i="1"/>
  <c r="I94" i="1"/>
  <c r="H94" i="1"/>
  <c r="G94" i="1"/>
  <c r="F94" i="1"/>
  <c r="E94" i="1"/>
  <c r="CU93" i="1"/>
  <c r="CT93" i="1"/>
  <c r="CS93" i="1"/>
  <c r="CR93" i="1"/>
  <c r="CQ93" i="1"/>
  <c r="CP93" i="1"/>
  <c r="CO93" i="1"/>
  <c r="CM93" i="1"/>
  <c r="CL93" i="1"/>
  <c r="CK93" i="1"/>
  <c r="CJ93" i="1"/>
  <c r="CI93" i="1"/>
  <c r="CH93" i="1"/>
  <c r="CG93" i="1"/>
  <c r="CE93" i="1"/>
  <c r="CD93" i="1"/>
  <c r="CC93" i="1"/>
  <c r="CB93" i="1"/>
  <c r="CA93" i="1"/>
  <c r="BZ93" i="1"/>
  <c r="BY93" i="1"/>
  <c r="BW93" i="1"/>
  <c r="BV93" i="1"/>
  <c r="BU93" i="1"/>
  <c r="BT93" i="1"/>
  <c r="BS93" i="1"/>
  <c r="BR93" i="1"/>
  <c r="BQ93" i="1"/>
  <c r="BO93" i="1"/>
  <c r="BN93" i="1"/>
  <c r="BM93" i="1"/>
  <c r="BL93" i="1"/>
  <c r="BK93" i="1"/>
  <c r="BJ93" i="1"/>
  <c r="BI93" i="1"/>
  <c r="BG93" i="1"/>
  <c r="BF93" i="1"/>
  <c r="BE93" i="1"/>
  <c r="BD93" i="1"/>
  <c r="BC93" i="1"/>
  <c r="BB93" i="1"/>
  <c r="BA93" i="1"/>
  <c r="AY93" i="1"/>
  <c r="AX93" i="1"/>
  <c r="AW93" i="1"/>
  <c r="AV93" i="1"/>
  <c r="AU93" i="1"/>
  <c r="AT93" i="1"/>
  <c r="AS93" i="1"/>
  <c r="AQ93" i="1"/>
  <c r="AP93" i="1"/>
  <c r="AO93" i="1"/>
  <c r="AN93" i="1"/>
  <c r="AM93" i="1"/>
  <c r="AL93" i="1"/>
  <c r="AK93" i="1"/>
  <c r="AI93" i="1"/>
  <c r="AH93" i="1"/>
  <c r="AG93" i="1"/>
  <c r="AF93" i="1"/>
  <c r="AE93" i="1"/>
  <c r="AD93" i="1"/>
  <c r="AC93" i="1"/>
  <c r="AA93" i="1"/>
  <c r="Z93" i="1"/>
  <c r="Y93" i="1"/>
  <c r="X93" i="1"/>
  <c r="W93" i="1"/>
  <c r="V93" i="1"/>
  <c r="U93" i="1"/>
  <c r="S93" i="1"/>
  <c r="R93" i="1"/>
  <c r="Q93" i="1"/>
  <c r="P93" i="1"/>
  <c r="O93" i="1"/>
  <c r="N93" i="1"/>
  <c r="M93" i="1"/>
  <c r="K93" i="1"/>
  <c r="J93" i="1"/>
  <c r="I93" i="1"/>
  <c r="H93" i="1"/>
  <c r="G93" i="1"/>
  <c r="F93" i="1"/>
  <c r="E93" i="1"/>
  <c r="CU92" i="1"/>
  <c r="CT92" i="1"/>
  <c r="CS92" i="1"/>
  <c r="CR92" i="1"/>
  <c r="CQ92" i="1"/>
  <c r="CP92" i="1"/>
  <c r="CO92" i="1"/>
  <c r="CM92" i="1"/>
  <c r="CL92" i="1"/>
  <c r="CK92" i="1"/>
  <c r="CJ92" i="1"/>
  <c r="CI92" i="1"/>
  <c r="CH92" i="1"/>
  <c r="CG92" i="1"/>
  <c r="CE92" i="1"/>
  <c r="CD92" i="1"/>
  <c r="CC92" i="1"/>
  <c r="CB92" i="1"/>
  <c r="CA92" i="1"/>
  <c r="BZ92" i="1"/>
  <c r="BY92" i="1"/>
  <c r="BW92" i="1"/>
  <c r="BV92" i="1"/>
  <c r="BU92" i="1"/>
  <c r="BT92" i="1"/>
  <c r="BS92" i="1"/>
  <c r="BR92" i="1"/>
  <c r="BQ92" i="1"/>
  <c r="BO92" i="1"/>
  <c r="BN92" i="1"/>
  <c r="BM92" i="1"/>
  <c r="BL92" i="1"/>
  <c r="BK92" i="1"/>
  <c r="BJ92" i="1"/>
  <c r="BI92" i="1"/>
  <c r="BG92" i="1"/>
  <c r="BF92" i="1"/>
  <c r="BE92" i="1"/>
  <c r="BD92" i="1"/>
  <c r="BC92" i="1"/>
  <c r="BB92" i="1"/>
  <c r="BA92" i="1"/>
  <c r="AY92" i="1"/>
  <c r="AX92" i="1"/>
  <c r="AW92" i="1"/>
  <c r="AV92" i="1"/>
  <c r="AU92" i="1"/>
  <c r="AT92" i="1"/>
  <c r="AS92" i="1"/>
  <c r="AQ92" i="1"/>
  <c r="AP92" i="1"/>
  <c r="AO92" i="1"/>
  <c r="AN92" i="1"/>
  <c r="AM92" i="1"/>
  <c r="AL92" i="1"/>
  <c r="AK92" i="1"/>
  <c r="AI92" i="1"/>
  <c r="AH92" i="1"/>
  <c r="AG92" i="1"/>
  <c r="AF92" i="1"/>
  <c r="AE92" i="1"/>
  <c r="AD92" i="1"/>
  <c r="AC92" i="1"/>
  <c r="AA92" i="1"/>
  <c r="Z92" i="1"/>
  <c r="Y92" i="1"/>
  <c r="X92" i="1"/>
  <c r="W92" i="1"/>
  <c r="V92" i="1"/>
  <c r="U92" i="1"/>
  <c r="S92" i="1"/>
  <c r="R92" i="1"/>
  <c r="Q92" i="1"/>
  <c r="P92" i="1"/>
  <c r="O92" i="1"/>
  <c r="N92" i="1"/>
  <c r="M92" i="1"/>
  <c r="K92" i="1"/>
  <c r="J92" i="1"/>
  <c r="I92" i="1"/>
  <c r="H92" i="1"/>
  <c r="G92" i="1"/>
  <c r="F92" i="1"/>
  <c r="E92" i="1"/>
  <c r="CU91" i="1"/>
  <c r="CT91" i="1"/>
  <c r="CS91" i="1"/>
  <c r="CR91" i="1"/>
  <c r="CQ91" i="1"/>
  <c r="CP91" i="1"/>
  <c r="CO91" i="1"/>
  <c r="CM91" i="1"/>
  <c r="CL91" i="1"/>
  <c r="CE91" i="1"/>
  <c r="CD91" i="1"/>
  <c r="CC91" i="1"/>
  <c r="CB91" i="1"/>
  <c r="CA91" i="1"/>
  <c r="BW91" i="1"/>
  <c r="BV91" i="1"/>
  <c r="BU91" i="1"/>
  <c r="BT91" i="1"/>
  <c r="BS91" i="1"/>
  <c r="BR91" i="1"/>
  <c r="BQ91" i="1"/>
  <c r="BO91" i="1"/>
  <c r="BN91" i="1"/>
  <c r="BM91" i="1"/>
  <c r="BG91" i="1"/>
  <c r="BF91" i="1"/>
  <c r="BE91" i="1"/>
  <c r="BD91" i="1"/>
  <c r="BC91" i="1"/>
  <c r="BB91" i="1"/>
  <c r="AY91" i="1"/>
  <c r="AQ91" i="1"/>
  <c r="AP91" i="1"/>
  <c r="AO91" i="1"/>
  <c r="AN91" i="1"/>
  <c r="AI91" i="1"/>
  <c r="AH91" i="1"/>
  <c r="AG91" i="1"/>
  <c r="AF91" i="1"/>
  <c r="AE91" i="1"/>
  <c r="AD91" i="1"/>
  <c r="AA91" i="1"/>
  <c r="Z91" i="1"/>
  <c r="S91" i="1"/>
  <c r="R91" i="1"/>
  <c r="Q91" i="1"/>
  <c r="K91" i="1"/>
  <c r="J91" i="1"/>
  <c r="I91" i="1"/>
  <c r="H91" i="1"/>
  <c r="G91" i="1"/>
  <c r="F91" i="1"/>
  <c r="AS86" i="1"/>
  <c r="U86" i="1"/>
  <c r="CQ85" i="1"/>
  <c r="CP85" i="1"/>
  <c r="CO85" i="1"/>
  <c r="CM85" i="1"/>
  <c r="CL85" i="1"/>
  <c r="CK85" i="1"/>
  <c r="CJ85" i="1"/>
  <c r="CI85" i="1"/>
  <c r="CH85" i="1"/>
  <c r="CG85" i="1"/>
  <c r="CC85" i="1"/>
  <c r="CB85" i="1"/>
  <c r="CA85" i="1"/>
  <c r="BZ85" i="1"/>
  <c r="BY85" i="1"/>
  <c r="BR85" i="1"/>
  <c r="BQ85" i="1"/>
  <c r="BO85" i="1"/>
  <c r="BN85" i="1"/>
  <c r="BM85" i="1"/>
  <c r="BL85" i="1"/>
  <c r="BK85" i="1"/>
  <c r="BJ85" i="1"/>
  <c r="BI85" i="1"/>
  <c r="BD85" i="1"/>
  <c r="BC85" i="1"/>
  <c r="BB85" i="1"/>
  <c r="BA85" i="1"/>
  <c r="AY85" i="1"/>
  <c r="AX85" i="1"/>
  <c r="AW85" i="1"/>
  <c r="AV85" i="1"/>
  <c r="AU85" i="1"/>
  <c r="AT85" i="1"/>
  <c r="AS85" i="1"/>
  <c r="AP85" i="1"/>
  <c r="AO85" i="1"/>
  <c r="AN85" i="1"/>
  <c r="AM85" i="1"/>
  <c r="AL85" i="1"/>
  <c r="AK85" i="1"/>
  <c r="AE85" i="1"/>
  <c r="AD85" i="1"/>
  <c r="AC85" i="1"/>
  <c r="AA85" i="1"/>
  <c r="Z85" i="1"/>
  <c r="Y85" i="1"/>
  <c r="X85" i="1"/>
  <c r="W85" i="1"/>
  <c r="V85" i="1"/>
  <c r="U85" i="1"/>
  <c r="Q85" i="1"/>
  <c r="P85" i="1"/>
  <c r="O85" i="1"/>
  <c r="N85" i="1"/>
  <c r="M85" i="1"/>
  <c r="G85" i="1"/>
  <c r="F85" i="1"/>
  <c r="E85" i="1"/>
  <c r="CU84" i="1"/>
  <c r="CT84" i="1"/>
  <c r="CS84" i="1"/>
  <c r="CR84" i="1"/>
  <c r="CQ84" i="1"/>
  <c r="CP84" i="1"/>
  <c r="CO84" i="1"/>
  <c r="CM84" i="1"/>
  <c r="CL84" i="1"/>
  <c r="CK84" i="1"/>
  <c r="CJ84" i="1"/>
  <c r="CI84" i="1"/>
  <c r="CH84" i="1"/>
  <c r="CG84" i="1"/>
  <c r="CE84" i="1"/>
  <c r="CD84" i="1"/>
  <c r="CC84" i="1"/>
  <c r="CB84" i="1"/>
  <c r="CA84" i="1"/>
  <c r="BZ84" i="1"/>
  <c r="BY84" i="1"/>
  <c r="BW84" i="1"/>
  <c r="BV84" i="1"/>
  <c r="BU84" i="1"/>
  <c r="BT84" i="1"/>
  <c r="BS84" i="1"/>
  <c r="BR84" i="1"/>
  <c r="BQ84" i="1"/>
  <c r="BO84" i="1"/>
  <c r="BN84" i="1"/>
  <c r="BM84" i="1"/>
  <c r="BL84" i="1"/>
  <c r="BK84" i="1"/>
  <c r="BJ84" i="1"/>
  <c r="BI84" i="1"/>
  <c r="BG84" i="1"/>
  <c r="BF84" i="1"/>
  <c r="BE84" i="1"/>
  <c r="BD84" i="1"/>
  <c r="BC84" i="1"/>
  <c r="BB84" i="1"/>
  <c r="BA84" i="1"/>
  <c r="AY84" i="1"/>
  <c r="AX84" i="1"/>
  <c r="AW84" i="1"/>
  <c r="AV84" i="1"/>
  <c r="AU84" i="1"/>
  <c r="AT84" i="1"/>
  <c r="AS84" i="1"/>
  <c r="AQ84" i="1"/>
  <c r="AP84" i="1"/>
  <c r="AO84" i="1"/>
  <c r="AN84" i="1"/>
  <c r="AM84" i="1"/>
  <c r="AL84" i="1"/>
  <c r="AK84" i="1"/>
  <c r="AI84" i="1"/>
  <c r="AH84" i="1"/>
  <c r="AG84" i="1"/>
  <c r="AF84" i="1"/>
  <c r="AE84" i="1"/>
  <c r="AD84" i="1"/>
  <c r="AC84" i="1"/>
  <c r="AA84" i="1"/>
  <c r="Z84" i="1"/>
  <c r="Y84" i="1"/>
  <c r="X84" i="1"/>
  <c r="W84" i="1"/>
  <c r="V84" i="1"/>
  <c r="U84" i="1"/>
  <c r="S84" i="1"/>
  <c r="R84" i="1"/>
  <c r="Q84" i="1"/>
  <c r="P84" i="1"/>
  <c r="O84" i="1"/>
  <c r="M84" i="1"/>
  <c r="K84" i="1"/>
  <c r="J84" i="1"/>
  <c r="I84" i="1"/>
  <c r="H84" i="1"/>
  <c r="G84" i="1"/>
  <c r="F84" i="1"/>
  <c r="E84" i="1"/>
  <c r="CU83" i="1"/>
  <c r="CT83" i="1"/>
  <c r="CS83" i="1"/>
  <c r="CR83" i="1"/>
  <c r="CQ83" i="1"/>
  <c r="CP83" i="1"/>
  <c r="CO83" i="1"/>
  <c r="CM83" i="1"/>
  <c r="CL83" i="1"/>
  <c r="CK83" i="1"/>
  <c r="CJ83" i="1"/>
  <c r="CI83" i="1"/>
  <c r="CH83" i="1"/>
  <c r="CG83" i="1"/>
  <c r="CE83" i="1"/>
  <c r="CD83" i="1"/>
  <c r="CC83" i="1"/>
  <c r="CB83" i="1"/>
  <c r="CA83" i="1"/>
  <c r="BZ83" i="1"/>
  <c r="BY83" i="1"/>
  <c r="BW83" i="1"/>
  <c r="BV83" i="1"/>
  <c r="BU83" i="1"/>
  <c r="BT83" i="1"/>
  <c r="BS83" i="1"/>
  <c r="BR83" i="1"/>
  <c r="BQ83" i="1"/>
  <c r="BO83" i="1"/>
  <c r="BN83" i="1"/>
  <c r="BM83" i="1"/>
  <c r="BL83" i="1"/>
  <c r="BK83" i="1"/>
  <c r="BJ83" i="1"/>
  <c r="BI83" i="1"/>
  <c r="BG83" i="1"/>
  <c r="BF83" i="1"/>
  <c r="BE83" i="1"/>
  <c r="BD83" i="1"/>
  <c r="BC83" i="1"/>
  <c r="BB83" i="1"/>
  <c r="BA83" i="1"/>
  <c r="AY83" i="1"/>
  <c r="AX83" i="1"/>
  <c r="AW83" i="1"/>
  <c r="AV83" i="1"/>
  <c r="AU83" i="1"/>
  <c r="AT83" i="1"/>
  <c r="AS83" i="1"/>
  <c r="AQ83" i="1"/>
  <c r="AP83" i="1"/>
  <c r="AO83" i="1"/>
  <c r="AN83" i="1"/>
  <c r="AM83" i="1"/>
  <c r="AL83" i="1"/>
  <c r="AK83" i="1"/>
  <c r="AI83" i="1"/>
  <c r="AH83" i="1"/>
  <c r="AG83" i="1"/>
  <c r="AF83" i="1"/>
  <c r="AE83" i="1"/>
  <c r="AD83" i="1"/>
  <c r="AC83" i="1"/>
  <c r="AA83" i="1"/>
  <c r="Z83" i="1"/>
  <c r="Y83" i="1"/>
  <c r="X83" i="1"/>
  <c r="W83" i="1"/>
  <c r="V83" i="1"/>
  <c r="U83" i="1"/>
  <c r="S83" i="1"/>
  <c r="R83" i="1"/>
  <c r="Q83" i="1"/>
  <c r="P83" i="1"/>
  <c r="O83" i="1"/>
  <c r="N83" i="1"/>
  <c r="M83" i="1"/>
  <c r="K83" i="1"/>
  <c r="J83" i="1"/>
  <c r="I83" i="1"/>
  <c r="H83" i="1"/>
  <c r="G83" i="1"/>
  <c r="F83" i="1"/>
  <c r="E83" i="1"/>
  <c r="CU82" i="1"/>
  <c r="CT82" i="1"/>
  <c r="CS82" i="1"/>
  <c r="CR82" i="1"/>
  <c r="CQ82" i="1"/>
  <c r="CP82" i="1"/>
  <c r="CO82" i="1"/>
  <c r="CM82" i="1"/>
  <c r="CL82" i="1"/>
  <c r="CK82" i="1"/>
  <c r="CJ82" i="1"/>
  <c r="CI82" i="1"/>
  <c r="CH82" i="1"/>
  <c r="CG82" i="1"/>
  <c r="CE82" i="1"/>
  <c r="CD82" i="1"/>
  <c r="CC82" i="1"/>
  <c r="CB82" i="1"/>
  <c r="CA82" i="1"/>
  <c r="BZ82" i="1"/>
  <c r="BY82" i="1"/>
  <c r="BW82" i="1"/>
  <c r="BV82" i="1"/>
  <c r="BU82" i="1"/>
  <c r="BT82" i="1"/>
  <c r="BS82" i="1"/>
  <c r="BR82" i="1"/>
  <c r="BQ82" i="1"/>
  <c r="BO82" i="1"/>
  <c r="BN82" i="1"/>
  <c r="BM82" i="1"/>
  <c r="BL82" i="1"/>
  <c r="BK82" i="1"/>
  <c r="BJ82" i="1"/>
  <c r="BI82" i="1"/>
  <c r="BG82" i="1"/>
  <c r="BF82" i="1"/>
  <c r="BE82" i="1"/>
  <c r="BD82" i="1"/>
  <c r="BC82" i="1"/>
  <c r="BB82" i="1"/>
  <c r="BA82" i="1"/>
  <c r="AY82" i="1"/>
  <c r="AX82" i="1"/>
  <c r="AW82" i="1"/>
  <c r="AV82" i="1"/>
  <c r="AU82" i="1"/>
  <c r="AT82" i="1"/>
  <c r="AS82" i="1"/>
  <c r="AQ82" i="1"/>
  <c r="AP82" i="1"/>
  <c r="AO82" i="1"/>
  <c r="AN82" i="1"/>
  <c r="AM82" i="1"/>
  <c r="AL82" i="1"/>
  <c r="AK82" i="1"/>
  <c r="AI82" i="1"/>
  <c r="AH82" i="1"/>
  <c r="AG82" i="1"/>
  <c r="AF82" i="1"/>
  <c r="AE82" i="1"/>
  <c r="AD82" i="1"/>
  <c r="AC82" i="1"/>
  <c r="AA82" i="1"/>
  <c r="Z82" i="1"/>
  <c r="Y82" i="1"/>
  <c r="X82" i="1"/>
  <c r="W82" i="1"/>
  <c r="V82" i="1"/>
  <c r="U82" i="1"/>
  <c r="S82" i="1"/>
  <c r="R82" i="1"/>
  <c r="Q82" i="1"/>
  <c r="P82" i="1"/>
  <c r="O82" i="1"/>
  <c r="N82" i="1"/>
  <c r="M82" i="1"/>
  <c r="K82" i="1"/>
  <c r="J82" i="1"/>
  <c r="I82" i="1"/>
  <c r="H82" i="1"/>
  <c r="G82" i="1"/>
  <c r="F82" i="1"/>
  <c r="E82" i="1"/>
  <c r="CU81" i="1"/>
  <c r="CT81" i="1"/>
  <c r="CS81" i="1"/>
  <c r="CR81" i="1"/>
  <c r="CQ81" i="1"/>
  <c r="CP81" i="1"/>
  <c r="CO81" i="1"/>
  <c r="CM81" i="1"/>
  <c r="CL81" i="1"/>
  <c r="CE81" i="1"/>
  <c r="CD81" i="1"/>
  <c r="CC81" i="1"/>
  <c r="CB81" i="1"/>
  <c r="CA81" i="1"/>
  <c r="BW81" i="1"/>
  <c r="BV81" i="1"/>
  <c r="BU81" i="1"/>
  <c r="BT81" i="1"/>
  <c r="BS81" i="1"/>
  <c r="BR81" i="1"/>
  <c r="BQ81" i="1"/>
  <c r="BO81" i="1"/>
  <c r="BN81" i="1"/>
  <c r="BM81" i="1"/>
  <c r="BG81" i="1"/>
  <c r="BF81" i="1"/>
  <c r="BE81" i="1"/>
  <c r="BD81" i="1"/>
  <c r="BC81" i="1"/>
  <c r="BB81" i="1"/>
  <c r="AY81" i="1"/>
  <c r="AQ81" i="1"/>
  <c r="AP81" i="1"/>
  <c r="AO81" i="1"/>
  <c r="AN81" i="1"/>
  <c r="AI81" i="1"/>
  <c r="AH81" i="1"/>
  <c r="AG81" i="1"/>
  <c r="AF81" i="1"/>
  <c r="AE81" i="1"/>
  <c r="AD81" i="1"/>
  <c r="AA81" i="1"/>
  <c r="Z81" i="1"/>
  <c r="S81" i="1"/>
  <c r="R81" i="1"/>
  <c r="Q81" i="1"/>
  <c r="K81" i="1"/>
  <c r="J81" i="1"/>
  <c r="I81" i="1"/>
  <c r="H81" i="1"/>
  <c r="G81" i="1"/>
  <c r="F81" i="1"/>
  <c r="AS76" i="1"/>
  <c r="U76" i="1"/>
  <c r="CQ75" i="1"/>
  <c r="CP75" i="1"/>
  <c r="CO75" i="1"/>
  <c r="CM75" i="1"/>
  <c r="CL75" i="1"/>
  <c r="CK75" i="1"/>
  <c r="CJ75" i="1"/>
  <c r="CI75" i="1"/>
  <c r="CH75" i="1"/>
  <c r="CG75" i="1"/>
  <c r="CC75" i="1"/>
  <c r="CB75" i="1"/>
  <c r="CA75" i="1"/>
  <c r="BZ75" i="1"/>
  <c r="BY75" i="1"/>
  <c r="BR75" i="1"/>
  <c r="BQ75" i="1"/>
  <c r="BO75" i="1"/>
  <c r="BN75" i="1"/>
  <c r="BM75" i="1"/>
  <c r="BL75" i="1"/>
  <c r="BK75" i="1"/>
  <c r="BJ75" i="1"/>
  <c r="BI75" i="1"/>
  <c r="BD75" i="1"/>
  <c r="BC75" i="1"/>
  <c r="BB75" i="1"/>
  <c r="BA75" i="1"/>
  <c r="AY75" i="1"/>
  <c r="AX75" i="1"/>
  <c r="AW75" i="1"/>
  <c r="AV75" i="1"/>
  <c r="AU75" i="1"/>
  <c r="AT75" i="1"/>
  <c r="AS75" i="1"/>
  <c r="AP75" i="1"/>
  <c r="AO75" i="1"/>
  <c r="AN75" i="1"/>
  <c r="AM75" i="1"/>
  <c r="AL75" i="1"/>
  <c r="AK75" i="1"/>
  <c r="AE75" i="1"/>
  <c r="AD75" i="1"/>
  <c r="AC75" i="1"/>
  <c r="AA75" i="1"/>
  <c r="Z75" i="1"/>
  <c r="Y75" i="1"/>
  <c r="X75" i="1"/>
  <c r="W75" i="1"/>
  <c r="V75" i="1"/>
  <c r="U75" i="1"/>
  <c r="Q75" i="1"/>
  <c r="P75" i="1"/>
  <c r="O75" i="1"/>
  <c r="N75" i="1"/>
  <c r="M75" i="1"/>
  <c r="G75" i="1"/>
  <c r="F75" i="1"/>
  <c r="E75" i="1"/>
  <c r="CU74" i="1"/>
  <c r="CT74" i="1"/>
  <c r="CS74" i="1"/>
  <c r="CR74" i="1"/>
  <c r="CQ74" i="1"/>
  <c r="CP74" i="1"/>
  <c r="CO74" i="1"/>
  <c r="CM74" i="1"/>
  <c r="CL74" i="1"/>
  <c r="CK74" i="1"/>
  <c r="CJ74" i="1"/>
  <c r="CI74" i="1"/>
  <c r="CH74" i="1"/>
  <c r="CG74" i="1"/>
  <c r="CE74" i="1"/>
  <c r="CD74" i="1"/>
  <c r="CC74" i="1"/>
  <c r="CB74" i="1"/>
  <c r="CA74" i="1"/>
  <c r="BZ74" i="1"/>
  <c r="BY74" i="1"/>
  <c r="BW74" i="1"/>
  <c r="BV74" i="1"/>
  <c r="BU74" i="1"/>
  <c r="BT74" i="1"/>
  <c r="BS74" i="1"/>
  <c r="BR74" i="1"/>
  <c r="BQ74" i="1"/>
  <c r="BO74" i="1"/>
  <c r="BN74" i="1"/>
  <c r="BM74" i="1"/>
  <c r="BL74" i="1"/>
  <c r="BK74" i="1"/>
  <c r="BJ74" i="1"/>
  <c r="BI74" i="1"/>
  <c r="BG74" i="1"/>
  <c r="BF74" i="1"/>
  <c r="BE74" i="1"/>
  <c r="BD74" i="1"/>
  <c r="BC74" i="1"/>
  <c r="BB74" i="1"/>
  <c r="BA74" i="1"/>
  <c r="AY74" i="1"/>
  <c r="AX74" i="1"/>
  <c r="AW74" i="1"/>
  <c r="AV74" i="1"/>
  <c r="AU74" i="1"/>
  <c r="AT74" i="1"/>
  <c r="AS74" i="1"/>
  <c r="AQ74" i="1"/>
  <c r="AP74" i="1"/>
  <c r="AO74" i="1"/>
  <c r="AN74" i="1"/>
  <c r="AM74" i="1"/>
  <c r="AL74" i="1"/>
  <c r="AK74" i="1"/>
  <c r="AI74" i="1"/>
  <c r="AH74" i="1"/>
  <c r="AG74" i="1"/>
  <c r="AF74" i="1"/>
  <c r="AE74" i="1"/>
  <c r="AD74" i="1"/>
  <c r="AC74" i="1"/>
  <c r="AA74" i="1"/>
  <c r="Z74" i="1"/>
  <c r="Y74" i="1"/>
  <c r="X74" i="1"/>
  <c r="W74" i="1"/>
  <c r="V74" i="1"/>
  <c r="U74" i="1"/>
  <c r="S74" i="1"/>
  <c r="R74" i="1"/>
  <c r="Q74" i="1"/>
  <c r="P74" i="1"/>
  <c r="O74" i="1"/>
  <c r="M74" i="1"/>
  <c r="K74" i="1"/>
  <c r="J74" i="1"/>
  <c r="I74" i="1"/>
  <c r="H74" i="1"/>
  <c r="G74" i="1"/>
  <c r="F74" i="1"/>
  <c r="E74" i="1"/>
  <c r="CU73" i="1"/>
  <c r="CT73" i="1"/>
  <c r="CS73" i="1"/>
  <c r="CR73" i="1"/>
  <c r="CQ73" i="1"/>
  <c r="CP73" i="1"/>
  <c r="CO73" i="1"/>
  <c r="CM73" i="1"/>
  <c r="CL73" i="1"/>
  <c r="CK73" i="1"/>
  <c r="CJ73" i="1"/>
  <c r="CI73" i="1"/>
  <c r="CH73" i="1"/>
  <c r="CG73" i="1"/>
  <c r="CE73" i="1"/>
  <c r="CD73" i="1"/>
  <c r="CC73" i="1"/>
  <c r="CB73" i="1"/>
  <c r="CA73" i="1"/>
  <c r="BZ73" i="1"/>
  <c r="BY73" i="1"/>
  <c r="BW73" i="1"/>
  <c r="BV73" i="1"/>
  <c r="BU73" i="1"/>
  <c r="BT73" i="1"/>
  <c r="BS73" i="1"/>
  <c r="BR73" i="1"/>
  <c r="BQ73" i="1"/>
  <c r="BO73" i="1"/>
  <c r="BN73" i="1"/>
  <c r="BM73" i="1"/>
  <c r="BL73" i="1"/>
  <c r="BK73" i="1"/>
  <c r="BJ73" i="1"/>
  <c r="BI73" i="1"/>
  <c r="BG73" i="1"/>
  <c r="BF73" i="1"/>
  <c r="BE73" i="1"/>
  <c r="BD73" i="1"/>
  <c r="BC73" i="1"/>
  <c r="BB73" i="1"/>
  <c r="BA73" i="1"/>
  <c r="AY73" i="1"/>
  <c r="AX73" i="1"/>
  <c r="AW73" i="1"/>
  <c r="AV73" i="1"/>
  <c r="AU73" i="1"/>
  <c r="AT73" i="1"/>
  <c r="AS73" i="1"/>
  <c r="AQ73" i="1"/>
  <c r="AP73" i="1"/>
  <c r="AO73" i="1"/>
  <c r="AN73" i="1"/>
  <c r="AM73" i="1"/>
  <c r="AL73" i="1"/>
  <c r="AK73" i="1"/>
  <c r="AI73" i="1"/>
  <c r="AH73" i="1"/>
  <c r="AG73" i="1"/>
  <c r="AF73" i="1"/>
  <c r="AE73" i="1"/>
  <c r="AD73" i="1"/>
  <c r="AC73" i="1"/>
  <c r="AA73" i="1"/>
  <c r="Z73" i="1"/>
  <c r="Y73" i="1"/>
  <c r="X73" i="1"/>
  <c r="W73" i="1"/>
  <c r="V73" i="1"/>
  <c r="U73" i="1"/>
  <c r="S73" i="1"/>
  <c r="R73" i="1"/>
  <c r="Q73" i="1"/>
  <c r="P73" i="1"/>
  <c r="O73" i="1"/>
  <c r="N73" i="1"/>
  <c r="M73" i="1"/>
  <c r="K73" i="1"/>
  <c r="J73" i="1"/>
  <c r="I73" i="1"/>
  <c r="H73" i="1"/>
  <c r="G73" i="1"/>
  <c r="F73" i="1"/>
  <c r="E73" i="1"/>
  <c r="CU72" i="1"/>
  <c r="CT72" i="1"/>
  <c r="CS72" i="1"/>
  <c r="CR72" i="1"/>
  <c r="CQ72" i="1"/>
  <c r="CP72" i="1"/>
  <c r="CO72" i="1"/>
  <c r="CM72" i="1"/>
  <c r="CL72" i="1"/>
  <c r="CK72" i="1"/>
  <c r="CJ72" i="1"/>
  <c r="CI72" i="1"/>
  <c r="CH72" i="1"/>
  <c r="CG72" i="1"/>
  <c r="CE72" i="1"/>
  <c r="CD72" i="1"/>
  <c r="CC72" i="1"/>
  <c r="CB72" i="1"/>
  <c r="CA72" i="1"/>
  <c r="BZ72" i="1"/>
  <c r="BY72" i="1"/>
  <c r="BW72" i="1"/>
  <c r="BV72" i="1"/>
  <c r="BU72" i="1"/>
  <c r="BT72" i="1"/>
  <c r="BS72" i="1"/>
  <c r="BR72" i="1"/>
  <c r="BQ72" i="1"/>
  <c r="BO72" i="1"/>
  <c r="BN72" i="1"/>
  <c r="BM72" i="1"/>
  <c r="BL72" i="1"/>
  <c r="BK72" i="1"/>
  <c r="BJ72" i="1"/>
  <c r="BI72" i="1"/>
  <c r="BG72" i="1"/>
  <c r="BF72" i="1"/>
  <c r="BE72" i="1"/>
  <c r="BD72" i="1"/>
  <c r="BC72" i="1"/>
  <c r="BB72" i="1"/>
  <c r="BA72" i="1"/>
  <c r="AY72" i="1"/>
  <c r="AX72" i="1"/>
  <c r="AW72" i="1"/>
  <c r="AV72" i="1"/>
  <c r="AU72" i="1"/>
  <c r="AT72" i="1"/>
  <c r="AS72" i="1"/>
  <c r="AQ72" i="1"/>
  <c r="AP72" i="1"/>
  <c r="AO72" i="1"/>
  <c r="AN72" i="1"/>
  <c r="AM72" i="1"/>
  <c r="AL72" i="1"/>
  <c r="AK72" i="1"/>
  <c r="AI72" i="1"/>
  <c r="AH72" i="1"/>
  <c r="AG72" i="1"/>
  <c r="AF72" i="1"/>
  <c r="AE72" i="1"/>
  <c r="AD72" i="1"/>
  <c r="AC72" i="1"/>
  <c r="AA72" i="1"/>
  <c r="Z72" i="1"/>
  <c r="Y72" i="1"/>
  <c r="X72" i="1"/>
  <c r="W72" i="1"/>
  <c r="V72" i="1"/>
  <c r="U72" i="1"/>
  <c r="S72" i="1"/>
  <c r="R72" i="1"/>
  <c r="Q72" i="1"/>
  <c r="P72" i="1"/>
  <c r="O72" i="1"/>
  <c r="N72" i="1"/>
  <c r="M72" i="1"/>
  <c r="K72" i="1"/>
  <c r="J72" i="1"/>
  <c r="I72" i="1"/>
  <c r="H72" i="1"/>
  <c r="G72" i="1"/>
  <c r="F72" i="1"/>
  <c r="E72" i="1"/>
  <c r="CU71" i="1"/>
  <c r="CT71" i="1"/>
  <c r="CS71" i="1"/>
  <c r="CR71" i="1"/>
  <c r="CQ71" i="1"/>
  <c r="CP71" i="1"/>
  <c r="CO71" i="1"/>
  <c r="CM71" i="1"/>
  <c r="CL71" i="1"/>
  <c r="CE71" i="1"/>
  <c r="CD71" i="1"/>
  <c r="CC71" i="1"/>
  <c r="CB71" i="1"/>
  <c r="CA71" i="1"/>
  <c r="BW71" i="1"/>
  <c r="BV71" i="1"/>
  <c r="BU71" i="1"/>
  <c r="BT71" i="1"/>
  <c r="BS71" i="1"/>
  <c r="BR71" i="1"/>
  <c r="BQ71" i="1"/>
  <c r="BO71" i="1"/>
  <c r="BN71" i="1"/>
  <c r="BM71" i="1"/>
  <c r="BG71" i="1"/>
  <c r="BF71" i="1"/>
  <c r="BE71" i="1"/>
  <c r="BD71" i="1"/>
  <c r="BC71" i="1"/>
  <c r="BB71" i="1"/>
  <c r="AY71" i="1"/>
  <c r="AQ71" i="1"/>
  <c r="AP71" i="1"/>
  <c r="AO71" i="1"/>
  <c r="AN71" i="1"/>
  <c r="AI71" i="1"/>
  <c r="AH71" i="1"/>
  <c r="AG71" i="1"/>
  <c r="AF71" i="1"/>
  <c r="AE71" i="1"/>
  <c r="AD71" i="1"/>
  <c r="AA71" i="1"/>
  <c r="Z71" i="1"/>
  <c r="S71" i="1"/>
  <c r="R71" i="1"/>
  <c r="Q71" i="1"/>
  <c r="K71" i="1"/>
  <c r="J71" i="1"/>
  <c r="I71" i="1"/>
  <c r="H71" i="1"/>
  <c r="G71" i="1"/>
  <c r="F71" i="1"/>
  <c r="AS66" i="1"/>
  <c r="U66" i="1"/>
  <c r="CQ65" i="1"/>
  <c r="CP65" i="1"/>
  <c r="CO65" i="1"/>
  <c r="CM65" i="1"/>
  <c r="CL65" i="1"/>
  <c r="CK65" i="1"/>
  <c r="CJ65" i="1"/>
  <c r="CI65" i="1"/>
  <c r="CH65" i="1"/>
  <c r="CG65" i="1"/>
  <c r="CC65" i="1"/>
  <c r="CB65" i="1"/>
  <c r="CA65" i="1"/>
  <c r="BZ65" i="1"/>
  <c r="BY65" i="1"/>
  <c r="BR65" i="1"/>
  <c r="BQ65" i="1"/>
  <c r="BO65" i="1"/>
  <c r="BN65" i="1"/>
  <c r="BM65" i="1"/>
  <c r="BL65" i="1"/>
  <c r="BK65" i="1"/>
  <c r="BJ65" i="1"/>
  <c r="BI65" i="1"/>
  <c r="BD65" i="1"/>
  <c r="BC65" i="1"/>
  <c r="BB65" i="1"/>
  <c r="BA65" i="1"/>
  <c r="AY65" i="1"/>
  <c r="AX65" i="1"/>
  <c r="AW65" i="1"/>
  <c r="AV65" i="1"/>
  <c r="AU65" i="1"/>
  <c r="AT65" i="1"/>
  <c r="AS65" i="1"/>
  <c r="AP65" i="1"/>
  <c r="AO65" i="1"/>
  <c r="AN65" i="1"/>
  <c r="AM65" i="1"/>
  <c r="AL65" i="1"/>
  <c r="AK65" i="1"/>
  <c r="AE65" i="1"/>
  <c r="AD65" i="1"/>
  <c r="AC65" i="1"/>
  <c r="AA65" i="1"/>
  <c r="Z65" i="1"/>
  <c r="Y65" i="1"/>
  <c r="X65" i="1"/>
  <c r="W65" i="1"/>
  <c r="V65" i="1"/>
  <c r="U65" i="1"/>
  <c r="Q65" i="1"/>
  <c r="P65" i="1"/>
  <c r="O65" i="1"/>
  <c r="N65" i="1"/>
  <c r="M65" i="1"/>
  <c r="G65" i="1"/>
  <c r="F65" i="1"/>
  <c r="E65" i="1"/>
  <c r="CU64" i="1"/>
  <c r="CT64" i="1"/>
  <c r="CS64" i="1"/>
  <c r="CR64" i="1"/>
  <c r="CQ64" i="1"/>
  <c r="CP64" i="1"/>
  <c r="CO64" i="1"/>
  <c r="CM64" i="1"/>
  <c r="CL64" i="1"/>
  <c r="CK64" i="1"/>
  <c r="CJ64" i="1"/>
  <c r="CI64" i="1"/>
  <c r="CH64" i="1"/>
  <c r="CG64" i="1"/>
  <c r="CE64" i="1"/>
  <c r="CD64" i="1"/>
  <c r="CC64" i="1"/>
  <c r="CB64" i="1"/>
  <c r="CA64" i="1"/>
  <c r="BZ64" i="1"/>
  <c r="BY64" i="1"/>
  <c r="BW64" i="1"/>
  <c r="BV64" i="1"/>
  <c r="BU64" i="1"/>
  <c r="BT64" i="1"/>
  <c r="BS64" i="1"/>
  <c r="BR64" i="1"/>
  <c r="BQ64" i="1"/>
  <c r="BO64" i="1"/>
  <c r="BN64" i="1"/>
  <c r="BM64" i="1"/>
  <c r="BL64" i="1"/>
  <c r="BK64" i="1"/>
  <c r="BJ64" i="1"/>
  <c r="BI64" i="1"/>
  <c r="BG64" i="1"/>
  <c r="BF64" i="1"/>
  <c r="BE64" i="1"/>
  <c r="BD64" i="1"/>
  <c r="BC64" i="1"/>
  <c r="BB64" i="1"/>
  <c r="BA64" i="1"/>
  <c r="AY64" i="1"/>
  <c r="AX64" i="1"/>
  <c r="AW64" i="1"/>
  <c r="AV64" i="1"/>
  <c r="AU64" i="1"/>
  <c r="AT64" i="1"/>
  <c r="AS64" i="1"/>
  <c r="AQ64" i="1"/>
  <c r="AP64" i="1"/>
  <c r="AO64" i="1"/>
  <c r="AN64" i="1"/>
  <c r="AM64" i="1"/>
  <c r="AL64" i="1"/>
  <c r="AK64" i="1"/>
  <c r="AI64" i="1"/>
  <c r="AH64" i="1"/>
  <c r="AG64" i="1"/>
  <c r="AF64" i="1"/>
  <c r="AE64" i="1"/>
  <c r="AD64" i="1"/>
  <c r="AC64" i="1"/>
  <c r="AA64" i="1"/>
  <c r="Z64" i="1"/>
  <c r="Y64" i="1"/>
  <c r="X64" i="1"/>
  <c r="W64" i="1"/>
  <c r="V64" i="1"/>
  <c r="U64" i="1"/>
  <c r="S64" i="1"/>
  <c r="R64" i="1"/>
  <c r="Q64" i="1"/>
  <c r="P64" i="1"/>
  <c r="O64" i="1"/>
  <c r="M64" i="1"/>
  <c r="K64" i="1"/>
  <c r="J64" i="1"/>
  <c r="I64" i="1"/>
  <c r="H64" i="1"/>
  <c r="G64" i="1"/>
  <c r="F64" i="1"/>
  <c r="E64" i="1"/>
  <c r="CU63" i="1"/>
  <c r="CT63" i="1"/>
  <c r="CS63" i="1"/>
  <c r="CR63" i="1"/>
  <c r="CQ63" i="1"/>
  <c r="CP63" i="1"/>
  <c r="CO63" i="1"/>
  <c r="CM63" i="1"/>
  <c r="CL63" i="1"/>
  <c r="CK63" i="1"/>
  <c r="CJ63" i="1"/>
  <c r="CI63" i="1"/>
  <c r="CH63" i="1"/>
  <c r="CG63" i="1"/>
  <c r="CE63" i="1"/>
  <c r="CD63" i="1"/>
  <c r="CC63" i="1"/>
  <c r="CB63" i="1"/>
  <c r="CA63" i="1"/>
  <c r="BZ63" i="1"/>
  <c r="BY63" i="1"/>
  <c r="BW63" i="1"/>
  <c r="BV63" i="1"/>
  <c r="BU63" i="1"/>
  <c r="BT63" i="1"/>
  <c r="BS63" i="1"/>
  <c r="BR63" i="1"/>
  <c r="BQ63" i="1"/>
  <c r="BO63" i="1"/>
  <c r="BN63" i="1"/>
  <c r="BM63" i="1"/>
  <c r="BL63" i="1"/>
  <c r="BK63" i="1"/>
  <c r="BJ63" i="1"/>
  <c r="BI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AT63" i="1"/>
  <c r="AS63" i="1"/>
  <c r="AQ63" i="1"/>
  <c r="AP63" i="1"/>
  <c r="AO63" i="1"/>
  <c r="AN63" i="1"/>
  <c r="AM63" i="1"/>
  <c r="AL63" i="1"/>
  <c r="AK63" i="1"/>
  <c r="AI63" i="1"/>
  <c r="AH63" i="1"/>
  <c r="AG63" i="1"/>
  <c r="AF63" i="1"/>
  <c r="AE63" i="1"/>
  <c r="AD63" i="1"/>
  <c r="AC63" i="1"/>
  <c r="AA63" i="1"/>
  <c r="Z63" i="1"/>
  <c r="Y63" i="1"/>
  <c r="X63" i="1"/>
  <c r="W63" i="1"/>
  <c r="V63" i="1"/>
  <c r="U63" i="1"/>
  <c r="S63" i="1"/>
  <c r="R63" i="1"/>
  <c r="Q63" i="1"/>
  <c r="P63" i="1"/>
  <c r="O63" i="1"/>
  <c r="N63" i="1"/>
  <c r="M63" i="1"/>
  <c r="K63" i="1"/>
  <c r="J63" i="1"/>
  <c r="I63" i="1"/>
  <c r="H63" i="1"/>
  <c r="G63" i="1"/>
  <c r="F63" i="1"/>
  <c r="E63" i="1"/>
  <c r="CU62" i="1"/>
  <c r="CT62" i="1"/>
  <c r="CS62" i="1"/>
  <c r="CR62" i="1"/>
  <c r="CQ62" i="1"/>
  <c r="CP62" i="1"/>
  <c r="CO62" i="1"/>
  <c r="CM62" i="1"/>
  <c r="CL62" i="1"/>
  <c r="CK62" i="1"/>
  <c r="CJ62" i="1"/>
  <c r="CI62" i="1"/>
  <c r="CH62" i="1"/>
  <c r="CG62" i="1"/>
  <c r="CE62" i="1"/>
  <c r="CD62" i="1"/>
  <c r="CC62" i="1"/>
  <c r="CB62" i="1"/>
  <c r="CA62" i="1"/>
  <c r="BZ62" i="1"/>
  <c r="BY62" i="1"/>
  <c r="BW62" i="1"/>
  <c r="BV62" i="1"/>
  <c r="BU62" i="1"/>
  <c r="BT62" i="1"/>
  <c r="BS62" i="1"/>
  <c r="BR62" i="1"/>
  <c r="BQ62" i="1"/>
  <c r="BO62" i="1"/>
  <c r="BN62" i="1"/>
  <c r="BM62" i="1"/>
  <c r="BL62" i="1"/>
  <c r="BK62" i="1"/>
  <c r="BJ62" i="1"/>
  <c r="BI62" i="1"/>
  <c r="BG62" i="1"/>
  <c r="BF62" i="1"/>
  <c r="BE62" i="1"/>
  <c r="BD62" i="1"/>
  <c r="BC62" i="1"/>
  <c r="BB62" i="1"/>
  <c r="BA62" i="1"/>
  <c r="AY62" i="1"/>
  <c r="AX62" i="1"/>
  <c r="AW62" i="1"/>
  <c r="AV62" i="1"/>
  <c r="AU62" i="1"/>
  <c r="AT62" i="1"/>
  <c r="AS62" i="1"/>
  <c r="AQ62" i="1"/>
  <c r="AP62" i="1"/>
  <c r="AO62" i="1"/>
  <c r="AN62" i="1"/>
  <c r="AM62" i="1"/>
  <c r="AL62" i="1"/>
  <c r="AK62" i="1"/>
  <c r="AI62" i="1"/>
  <c r="AH62" i="1"/>
  <c r="AG62" i="1"/>
  <c r="AF62" i="1"/>
  <c r="AE62" i="1"/>
  <c r="AD62" i="1"/>
  <c r="AC62" i="1"/>
  <c r="AA62" i="1"/>
  <c r="Z62" i="1"/>
  <c r="Y62" i="1"/>
  <c r="X62" i="1"/>
  <c r="W62" i="1"/>
  <c r="V62" i="1"/>
  <c r="U62" i="1"/>
  <c r="S62" i="1"/>
  <c r="R62" i="1"/>
  <c r="Q62" i="1"/>
  <c r="P62" i="1"/>
  <c r="O62" i="1"/>
  <c r="N62" i="1"/>
  <c r="M62" i="1"/>
  <c r="K62" i="1"/>
  <c r="J62" i="1"/>
  <c r="I62" i="1"/>
  <c r="H62" i="1"/>
  <c r="G62" i="1"/>
  <c r="F62" i="1"/>
  <c r="E62" i="1"/>
  <c r="CU61" i="1"/>
  <c r="CT61" i="1"/>
  <c r="CS61" i="1"/>
  <c r="CR61" i="1"/>
  <c r="CQ61" i="1"/>
  <c r="CP61" i="1"/>
  <c r="CO61" i="1"/>
  <c r="CM61" i="1"/>
  <c r="CL61" i="1"/>
  <c r="CE61" i="1"/>
  <c r="CD61" i="1"/>
  <c r="CC61" i="1"/>
  <c r="CB61" i="1"/>
  <c r="CA61" i="1"/>
  <c r="BW61" i="1"/>
  <c r="BV61" i="1"/>
  <c r="BU61" i="1"/>
  <c r="BT61" i="1"/>
  <c r="BS61" i="1"/>
  <c r="BR61" i="1"/>
  <c r="BQ61" i="1"/>
  <c r="BO61" i="1"/>
  <c r="BN61" i="1"/>
  <c r="BM61" i="1"/>
  <c r="BG61" i="1"/>
  <c r="BF61" i="1"/>
  <c r="BE61" i="1"/>
  <c r="BD61" i="1"/>
  <c r="BC61" i="1"/>
  <c r="BB61" i="1"/>
  <c r="AY61" i="1"/>
  <c r="AQ61" i="1"/>
  <c r="AP61" i="1"/>
  <c r="AO61" i="1"/>
  <c r="AN61" i="1"/>
  <c r="AI61" i="1"/>
  <c r="AH61" i="1"/>
  <c r="AG61" i="1"/>
  <c r="AF61" i="1"/>
  <c r="AE61" i="1"/>
  <c r="AD61" i="1"/>
  <c r="AA61" i="1"/>
  <c r="Z61" i="1"/>
  <c r="S61" i="1"/>
  <c r="R61" i="1"/>
  <c r="Q61" i="1"/>
  <c r="K61" i="1"/>
  <c r="J61" i="1"/>
  <c r="I61" i="1"/>
  <c r="H61" i="1"/>
  <c r="G61" i="1"/>
  <c r="F61" i="1"/>
  <c r="AS56" i="1"/>
  <c r="U56" i="1"/>
  <c r="CQ55" i="1"/>
  <c r="CP55" i="1"/>
  <c r="CO55" i="1"/>
  <c r="CM55" i="1"/>
  <c r="CL55" i="1"/>
  <c r="CK55" i="1"/>
  <c r="CJ55" i="1"/>
  <c r="CI55" i="1"/>
  <c r="CH55" i="1"/>
  <c r="CG55" i="1"/>
  <c r="CC55" i="1"/>
  <c r="CB55" i="1"/>
  <c r="CA55" i="1"/>
  <c r="BZ55" i="1"/>
  <c r="BY55" i="1"/>
  <c r="BR55" i="1"/>
  <c r="BQ55" i="1"/>
  <c r="BO55" i="1"/>
  <c r="BN55" i="1"/>
  <c r="BM55" i="1"/>
  <c r="BL55" i="1"/>
  <c r="BK55" i="1"/>
  <c r="BJ55" i="1"/>
  <c r="BI55" i="1"/>
  <c r="BD55" i="1"/>
  <c r="BC55" i="1"/>
  <c r="BB55" i="1"/>
  <c r="BA55" i="1"/>
  <c r="AY55" i="1"/>
  <c r="AX55" i="1"/>
  <c r="AW55" i="1"/>
  <c r="AV55" i="1"/>
  <c r="AU55" i="1"/>
  <c r="AT55" i="1"/>
  <c r="AS55" i="1"/>
  <c r="AP55" i="1"/>
  <c r="AO55" i="1"/>
  <c r="AN55" i="1"/>
  <c r="AM55" i="1"/>
  <c r="AL55" i="1"/>
  <c r="AK55" i="1"/>
  <c r="AE55" i="1"/>
  <c r="AD55" i="1"/>
  <c r="AC55" i="1"/>
  <c r="AA55" i="1"/>
  <c r="Z55" i="1"/>
  <c r="Y55" i="1"/>
  <c r="X55" i="1"/>
  <c r="W55" i="1"/>
  <c r="V55" i="1"/>
  <c r="U55" i="1"/>
  <c r="Q55" i="1"/>
  <c r="P55" i="1"/>
  <c r="O55" i="1"/>
  <c r="N55" i="1"/>
  <c r="M55" i="1"/>
  <c r="G55" i="1"/>
  <c r="F55" i="1"/>
  <c r="E55" i="1"/>
  <c r="CU54" i="1"/>
  <c r="CT54" i="1"/>
  <c r="CS54" i="1"/>
  <c r="CR54" i="1"/>
  <c r="CQ54" i="1"/>
  <c r="CP54" i="1"/>
  <c r="CO54" i="1"/>
  <c r="CM54" i="1"/>
  <c r="CL54" i="1"/>
  <c r="CK54" i="1"/>
  <c r="CJ54" i="1"/>
  <c r="CI54" i="1"/>
  <c r="CH54" i="1"/>
  <c r="CG54" i="1"/>
  <c r="CE54" i="1"/>
  <c r="CD54" i="1"/>
  <c r="CC54" i="1"/>
  <c r="CB54" i="1"/>
  <c r="CA54" i="1"/>
  <c r="BZ54" i="1"/>
  <c r="BY54" i="1"/>
  <c r="BW54" i="1"/>
  <c r="BV54" i="1"/>
  <c r="BU54" i="1"/>
  <c r="BT54" i="1"/>
  <c r="BS54" i="1"/>
  <c r="BR54" i="1"/>
  <c r="BQ54" i="1"/>
  <c r="BO54" i="1"/>
  <c r="BN54" i="1"/>
  <c r="BM54" i="1"/>
  <c r="BL54" i="1"/>
  <c r="BK54" i="1"/>
  <c r="BJ54" i="1"/>
  <c r="BI54" i="1"/>
  <c r="BG54" i="1"/>
  <c r="BF54" i="1"/>
  <c r="BE54" i="1"/>
  <c r="BD54" i="1"/>
  <c r="BC54" i="1"/>
  <c r="BB54" i="1"/>
  <c r="BA54" i="1"/>
  <c r="AY54" i="1"/>
  <c r="AX54" i="1"/>
  <c r="AW54" i="1"/>
  <c r="AV54" i="1"/>
  <c r="AU54" i="1"/>
  <c r="AT54" i="1"/>
  <c r="AS54" i="1"/>
  <c r="AQ54" i="1"/>
  <c r="AP54" i="1"/>
  <c r="AO54" i="1"/>
  <c r="AN54" i="1"/>
  <c r="AM54" i="1"/>
  <c r="AL54" i="1"/>
  <c r="AK54" i="1"/>
  <c r="AI54" i="1"/>
  <c r="AH54" i="1"/>
  <c r="AG54" i="1"/>
  <c r="AF54" i="1"/>
  <c r="AE54" i="1"/>
  <c r="AD54" i="1"/>
  <c r="AC54" i="1"/>
  <c r="AA54" i="1"/>
  <c r="Z54" i="1"/>
  <c r="Y54" i="1"/>
  <c r="X54" i="1"/>
  <c r="W54" i="1"/>
  <c r="V54" i="1"/>
  <c r="U54" i="1"/>
  <c r="S54" i="1"/>
  <c r="R54" i="1"/>
  <c r="Q54" i="1"/>
  <c r="P54" i="1"/>
  <c r="O54" i="1"/>
  <c r="M54" i="1"/>
  <c r="K54" i="1"/>
  <c r="J54" i="1"/>
  <c r="I54" i="1"/>
  <c r="H54" i="1"/>
  <c r="G54" i="1"/>
  <c r="F54" i="1"/>
  <c r="E54" i="1"/>
  <c r="CU53" i="1"/>
  <c r="CT53" i="1"/>
  <c r="CS53" i="1"/>
  <c r="CR53" i="1"/>
  <c r="CQ53" i="1"/>
  <c r="CP53" i="1"/>
  <c r="CO53" i="1"/>
  <c r="CM53" i="1"/>
  <c r="CL53" i="1"/>
  <c r="CK53" i="1"/>
  <c r="CJ53" i="1"/>
  <c r="CI53" i="1"/>
  <c r="CH53" i="1"/>
  <c r="CG53" i="1"/>
  <c r="CE53" i="1"/>
  <c r="CD53" i="1"/>
  <c r="CC53" i="1"/>
  <c r="CB53" i="1"/>
  <c r="CA53" i="1"/>
  <c r="BZ53" i="1"/>
  <c r="BY53" i="1"/>
  <c r="BW53" i="1"/>
  <c r="BV53" i="1"/>
  <c r="BU53" i="1"/>
  <c r="BT53" i="1"/>
  <c r="BS53" i="1"/>
  <c r="BR53" i="1"/>
  <c r="BQ53" i="1"/>
  <c r="BO53" i="1"/>
  <c r="BN53" i="1"/>
  <c r="BM53" i="1"/>
  <c r="BL53" i="1"/>
  <c r="BK53" i="1"/>
  <c r="BJ53" i="1"/>
  <c r="BI53" i="1"/>
  <c r="BG53" i="1"/>
  <c r="BF53" i="1"/>
  <c r="BE53" i="1"/>
  <c r="BD53" i="1"/>
  <c r="BC53" i="1"/>
  <c r="BB53" i="1"/>
  <c r="BA53" i="1"/>
  <c r="AY53" i="1"/>
  <c r="AX53" i="1"/>
  <c r="AW53" i="1"/>
  <c r="AV53" i="1"/>
  <c r="AU53" i="1"/>
  <c r="AT53" i="1"/>
  <c r="AS53" i="1"/>
  <c r="AQ53" i="1"/>
  <c r="AP53" i="1"/>
  <c r="AO53" i="1"/>
  <c r="AN53" i="1"/>
  <c r="AM53" i="1"/>
  <c r="AL53" i="1"/>
  <c r="AK53" i="1"/>
  <c r="AI53" i="1"/>
  <c r="AH53" i="1"/>
  <c r="AG53" i="1"/>
  <c r="AF53" i="1"/>
  <c r="AE53" i="1"/>
  <c r="AD53" i="1"/>
  <c r="AC53" i="1"/>
  <c r="AA53" i="1"/>
  <c r="Z53" i="1"/>
  <c r="Y53" i="1"/>
  <c r="X53" i="1"/>
  <c r="W53" i="1"/>
  <c r="V53" i="1"/>
  <c r="U53" i="1"/>
  <c r="S53" i="1"/>
  <c r="R53" i="1"/>
  <c r="Q53" i="1"/>
  <c r="P53" i="1"/>
  <c r="O53" i="1"/>
  <c r="N53" i="1"/>
  <c r="M53" i="1"/>
  <c r="K53" i="1"/>
  <c r="J53" i="1"/>
  <c r="I53" i="1"/>
  <c r="H53" i="1"/>
  <c r="G53" i="1"/>
  <c r="F53" i="1"/>
  <c r="E53" i="1"/>
  <c r="CU52" i="1"/>
  <c r="CT52" i="1"/>
  <c r="CS52" i="1"/>
  <c r="CR52" i="1"/>
  <c r="CQ52" i="1"/>
  <c r="CP52" i="1"/>
  <c r="CO52" i="1"/>
  <c r="CM52" i="1"/>
  <c r="CL52" i="1"/>
  <c r="CK52" i="1"/>
  <c r="CJ52" i="1"/>
  <c r="CI52" i="1"/>
  <c r="CH52" i="1"/>
  <c r="CG52" i="1"/>
  <c r="CE52" i="1"/>
  <c r="CD52" i="1"/>
  <c r="CC52" i="1"/>
  <c r="CB52" i="1"/>
  <c r="CA52" i="1"/>
  <c r="BZ52" i="1"/>
  <c r="BY52" i="1"/>
  <c r="BW52" i="1"/>
  <c r="BV52" i="1"/>
  <c r="BU52" i="1"/>
  <c r="BT52" i="1"/>
  <c r="BS52" i="1"/>
  <c r="BR52" i="1"/>
  <c r="BQ52" i="1"/>
  <c r="BO52" i="1"/>
  <c r="BN52" i="1"/>
  <c r="BM52" i="1"/>
  <c r="BL52" i="1"/>
  <c r="BK52" i="1"/>
  <c r="BJ52" i="1"/>
  <c r="BI52" i="1"/>
  <c r="BG52" i="1"/>
  <c r="BF52" i="1"/>
  <c r="BE52" i="1"/>
  <c r="BD52" i="1"/>
  <c r="BC52" i="1"/>
  <c r="BB52" i="1"/>
  <c r="BA52" i="1"/>
  <c r="AY52" i="1"/>
  <c r="AX52" i="1"/>
  <c r="AW52" i="1"/>
  <c r="AV52" i="1"/>
  <c r="AU52" i="1"/>
  <c r="AT52" i="1"/>
  <c r="AS52" i="1"/>
  <c r="AQ52" i="1"/>
  <c r="AP52" i="1"/>
  <c r="AO52" i="1"/>
  <c r="AN52" i="1"/>
  <c r="AM52" i="1"/>
  <c r="AL52" i="1"/>
  <c r="AK52" i="1"/>
  <c r="AI52" i="1"/>
  <c r="AH52" i="1"/>
  <c r="AG52" i="1"/>
  <c r="AF52" i="1"/>
  <c r="AE52" i="1"/>
  <c r="AD52" i="1"/>
  <c r="AC52" i="1"/>
  <c r="AA52" i="1"/>
  <c r="Z52" i="1"/>
  <c r="Y52" i="1"/>
  <c r="X52" i="1"/>
  <c r="W52" i="1"/>
  <c r="V52" i="1"/>
  <c r="U52" i="1"/>
  <c r="S52" i="1"/>
  <c r="R52" i="1"/>
  <c r="Q52" i="1"/>
  <c r="P52" i="1"/>
  <c r="O52" i="1"/>
  <c r="N52" i="1"/>
  <c r="M52" i="1"/>
  <c r="K52" i="1"/>
  <c r="J52" i="1"/>
  <c r="I52" i="1"/>
  <c r="H52" i="1"/>
  <c r="G52" i="1"/>
  <c r="F52" i="1"/>
  <c r="E52" i="1"/>
  <c r="CU51" i="1"/>
  <c r="CT51" i="1"/>
  <c r="CS51" i="1"/>
  <c r="CR51" i="1"/>
  <c r="CQ51" i="1"/>
  <c r="CP51" i="1"/>
  <c r="CO51" i="1"/>
  <c r="CM51" i="1"/>
  <c r="CL51" i="1"/>
  <c r="CE51" i="1"/>
  <c r="CD51" i="1"/>
  <c r="CC51" i="1"/>
  <c r="CB51" i="1"/>
  <c r="CA51" i="1"/>
  <c r="BW51" i="1"/>
  <c r="BV51" i="1"/>
  <c r="BU51" i="1"/>
  <c r="BT51" i="1"/>
  <c r="BS51" i="1"/>
  <c r="BR51" i="1"/>
  <c r="BQ51" i="1"/>
  <c r="BO51" i="1"/>
  <c r="BN51" i="1"/>
  <c r="BM51" i="1"/>
  <c r="BG51" i="1"/>
  <c r="BF51" i="1"/>
  <c r="BE51" i="1"/>
  <c r="BD51" i="1"/>
  <c r="BC51" i="1"/>
  <c r="BB51" i="1"/>
  <c r="AY51" i="1"/>
  <c r="AQ51" i="1"/>
  <c r="AP51" i="1"/>
  <c r="AO51" i="1"/>
  <c r="AN51" i="1"/>
  <c r="AI51" i="1"/>
  <c r="AH51" i="1"/>
  <c r="AG51" i="1"/>
  <c r="AF51" i="1"/>
  <c r="AE51" i="1"/>
  <c r="AD51" i="1"/>
  <c r="AA51" i="1"/>
  <c r="Z51" i="1"/>
  <c r="S51" i="1"/>
  <c r="R51" i="1"/>
  <c r="Q51" i="1"/>
  <c r="K51" i="1"/>
  <c r="J51" i="1"/>
  <c r="I51" i="1"/>
  <c r="H51" i="1"/>
  <c r="G51" i="1"/>
  <c r="F51" i="1"/>
  <c r="AS46" i="1"/>
  <c r="U46" i="1"/>
  <c r="CQ45" i="1"/>
  <c r="CP45" i="1"/>
  <c r="CO45" i="1"/>
  <c r="CM45" i="1"/>
  <c r="CL45" i="1"/>
  <c r="CK45" i="1"/>
  <c r="CJ45" i="1"/>
  <c r="CI45" i="1"/>
  <c r="CH45" i="1"/>
  <c r="CG45" i="1"/>
  <c r="CC45" i="1"/>
  <c r="CB45" i="1"/>
  <c r="CA45" i="1"/>
  <c r="BZ45" i="1"/>
  <c r="BY45" i="1"/>
  <c r="BR45" i="1"/>
  <c r="BQ45" i="1"/>
  <c r="BO45" i="1"/>
  <c r="BN45" i="1"/>
  <c r="BM45" i="1"/>
  <c r="BL45" i="1"/>
  <c r="BK45" i="1"/>
  <c r="BJ45" i="1"/>
  <c r="BI45" i="1"/>
  <c r="BD45" i="1"/>
  <c r="BC45" i="1"/>
  <c r="BB45" i="1"/>
  <c r="BA45" i="1"/>
  <c r="AY45" i="1"/>
  <c r="AX45" i="1"/>
  <c r="AW45" i="1"/>
  <c r="AV45" i="1"/>
  <c r="AU45" i="1"/>
  <c r="AT45" i="1"/>
  <c r="AS45" i="1"/>
  <c r="AP45" i="1"/>
  <c r="AO45" i="1"/>
  <c r="AN45" i="1"/>
  <c r="AM45" i="1"/>
  <c r="AL45" i="1"/>
  <c r="AK45" i="1"/>
  <c r="AE45" i="1"/>
  <c r="AD45" i="1"/>
  <c r="AC45" i="1"/>
  <c r="AA45" i="1"/>
  <c r="Z45" i="1"/>
  <c r="Y45" i="1"/>
  <c r="X45" i="1"/>
  <c r="W45" i="1"/>
  <c r="V45" i="1"/>
  <c r="U45" i="1"/>
  <c r="Q45" i="1"/>
  <c r="P45" i="1"/>
  <c r="O45" i="1"/>
  <c r="N45" i="1"/>
  <c r="M45" i="1"/>
  <c r="G45" i="1"/>
  <c r="F45" i="1"/>
  <c r="E45" i="1"/>
  <c r="CU44" i="1"/>
  <c r="CT44" i="1"/>
  <c r="CS44" i="1"/>
  <c r="CR44" i="1"/>
  <c r="CQ44" i="1"/>
  <c r="CP44" i="1"/>
  <c r="CO44" i="1"/>
  <c r="CM44" i="1"/>
  <c r="CL44" i="1"/>
  <c r="CK44" i="1"/>
  <c r="CJ44" i="1"/>
  <c r="CI44" i="1"/>
  <c r="CH44" i="1"/>
  <c r="CG44" i="1"/>
  <c r="CE44" i="1"/>
  <c r="CD44" i="1"/>
  <c r="CC44" i="1"/>
  <c r="CB44" i="1"/>
  <c r="CA44" i="1"/>
  <c r="BZ44" i="1"/>
  <c r="BY44" i="1"/>
  <c r="BW44" i="1"/>
  <c r="BV44" i="1"/>
  <c r="BU44" i="1"/>
  <c r="BT44" i="1"/>
  <c r="BS44" i="1"/>
  <c r="BR44" i="1"/>
  <c r="BQ44" i="1"/>
  <c r="BO44" i="1"/>
  <c r="BN44" i="1"/>
  <c r="BM44" i="1"/>
  <c r="BL44" i="1"/>
  <c r="BK44" i="1"/>
  <c r="BJ44" i="1"/>
  <c r="BI44" i="1"/>
  <c r="BG44" i="1"/>
  <c r="BF44" i="1"/>
  <c r="BE44" i="1"/>
  <c r="BD44" i="1"/>
  <c r="BC44" i="1"/>
  <c r="BB44" i="1"/>
  <c r="BA44" i="1"/>
  <c r="AY44" i="1"/>
  <c r="AX44" i="1"/>
  <c r="AW44" i="1"/>
  <c r="AV44" i="1"/>
  <c r="AU44" i="1"/>
  <c r="AT44" i="1"/>
  <c r="AS44" i="1"/>
  <c r="AQ44" i="1"/>
  <c r="AP44" i="1"/>
  <c r="AO44" i="1"/>
  <c r="AN44" i="1"/>
  <c r="AM44" i="1"/>
  <c r="AL44" i="1"/>
  <c r="AK44" i="1"/>
  <c r="AI44" i="1"/>
  <c r="AH44" i="1"/>
  <c r="AG44" i="1"/>
  <c r="AF44" i="1"/>
  <c r="AE44" i="1"/>
  <c r="AD44" i="1"/>
  <c r="AC44" i="1"/>
  <c r="AA44" i="1"/>
  <c r="Z44" i="1"/>
  <c r="Y44" i="1"/>
  <c r="X44" i="1"/>
  <c r="W44" i="1"/>
  <c r="V44" i="1"/>
  <c r="U44" i="1"/>
  <c r="S44" i="1"/>
  <c r="R44" i="1"/>
  <c r="Q44" i="1"/>
  <c r="P44" i="1"/>
  <c r="O44" i="1"/>
  <c r="M44" i="1"/>
  <c r="K44" i="1"/>
  <c r="J44" i="1"/>
  <c r="I44" i="1"/>
  <c r="H44" i="1"/>
  <c r="G44" i="1"/>
  <c r="F44" i="1"/>
  <c r="E44" i="1"/>
  <c r="CU43" i="1"/>
  <c r="CT43" i="1"/>
  <c r="CS43" i="1"/>
  <c r="CR43" i="1"/>
  <c r="CQ43" i="1"/>
  <c r="CP43" i="1"/>
  <c r="CO43" i="1"/>
  <c r="CM43" i="1"/>
  <c r="CL43" i="1"/>
  <c r="CK43" i="1"/>
  <c r="CJ43" i="1"/>
  <c r="CI43" i="1"/>
  <c r="CH43" i="1"/>
  <c r="CG43" i="1"/>
  <c r="CE43" i="1"/>
  <c r="CD43" i="1"/>
  <c r="CC43" i="1"/>
  <c r="CB43" i="1"/>
  <c r="CA43" i="1"/>
  <c r="BZ43" i="1"/>
  <c r="BY43" i="1"/>
  <c r="BW43" i="1"/>
  <c r="BV43" i="1"/>
  <c r="BU43" i="1"/>
  <c r="BT43" i="1"/>
  <c r="BS43" i="1"/>
  <c r="BR43" i="1"/>
  <c r="BQ43" i="1"/>
  <c r="BO43" i="1"/>
  <c r="BN43" i="1"/>
  <c r="BM43" i="1"/>
  <c r="BL43" i="1"/>
  <c r="BK43" i="1"/>
  <c r="BJ43" i="1"/>
  <c r="BI43" i="1"/>
  <c r="BG43" i="1"/>
  <c r="BF43" i="1"/>
  <c r="BE43" i="1"/>
  <c r="BD43" i="1"/>
  <c r="BC43" i="1"/>
  <c r="BB43" i="1"/>
  <c r="BA43" i="1"/>
  <c r="AY43" i="1"/>
  <c r="AX43" i="1"/>
  <c r="AW43" i="1"/>
  <c r="AV43" i="1"/>
  <c r="AU43" i="1"/>
  <c r="AT43" i="1"/>
  <c r="AS43" i="1"/>
  <c r="AQ43" i="1"/>
  <c r="AP43" i="1"/>
  <c r="AO43" i="1"/>
  <c r="AN43" i="1"/>
  <c r="AM43" i="1"/>
  <c r="AL43" i="1"/>
  <c r="AK43" i="1"/>
  <c r="AI43" i="1"/>
  <c r="AH43" i="1"/>
  <c r="AG43" i="1"/>
  <c r="AF43" i="1"/>
  <c r="AE43" i="1"/>
  <c r="AD43" i="1"/>
  <c r="AC43" i="1"/>
  <c r="AA43" i="1"/>
  <c r="Z43" i="1"/>
  <c r="Y43" i="1"/>
  <c r="X43" i="1"/>
  <c r="W43" i="1"/>
  <c r="V43" i="1"/>
  <c r="U43" i="1"/>
  <c r="S43" i="1"/>
  <c r="R43" i="1"/>
  <c r="Q43" i="1"/>
  <c r="P43" i="1"/>
  <c r="O43" i="1"/>
  <c r="N43" i="1"/>
  <c r="M43" i="1"/>
  <c r="K43" i="1"/>
  <c r="J43" i="1"/>
  <c r="I43" i="1"/>
  <c r="H43" i="1"/>
  <c r="G43" i="1"/>
  <c r="F43" i="1"/>
  <c r="E43" i="1"/>
  <c r="CU42" i="1"/>
  <c r="CT42" i="1"/>
  <c r="CS42" i="1"/>
  <c r="CR42" i="1"/>
  <c r="CQ42" i="1"/>
  <c r="CP42" i="1"/>
  <c r="CO42" i="1"/>
  <c r="CM42" i="1"/>
  <c r="CL42" i="1"/>
  <c r="CK42" i="1"/>
  <c r="CJ42" i="1"/>
  <c r="CI42" i="1"/>
  <c r="CH42" i="1"/>
  <c r="CG42" i="1"/>
  <c r="CE42" i="1"/>
  <c r="CD42" i="1"/>
  <c r="CC42" i="1"/>
  <c r="CB42" i="1"/>
  <c r="CA42" i="1"/>
  <c r="BZ42" i="1"/>
  <c r="BY42" i="1"/>
  <c r="BW42" i="1"/>
  <c r="BV42" i="1"/>
  <c r="BU42" i="1"/>
  <c r="BT42" i="1"/>
  <c r="BS42" i="1"/>
  <c r="BR42" i="1"/>
  <c r="BQ42" i="1"/>
  <c r="BO42" i="1"/>
  <c r="BN42" i="1"/>
  <c r="BM42" i="1"/>
  <c r="BL42" i="1"/>
  <c r="BK42" i="1"/>
  <c r="BJ42" i="1"/>
  <c r="BI42" i="1"/>
  <c r="BG42" i="1"/>
  <c r="BF42" i="1"/>
  <c r="BE42" i="1"/>
  <c r="BD42" i="1"/>
  <c r="BC42" i="1"/>
  <c r="BB42" i="1"/>
  <c r="BA42" i="1"/>
  <c r="AY42" i="1"/>
  <c r="AX42" i="1"/>
  <c r="AW42" i="1"/>
  <c r="AV42" i="1"/>
  <c r="AU42" i="1"/>
  <c r="AT42" i="1"/>
  <c r="AS42" i="1"/>
  <c r="AQ42" i="1"/>
  <c r="AP42" i="1"/>
  <c r="AO42" i="1"/>
  <c r="AN42" i="1"/>
  <c r="AM42" i="1"/>
  <c r="AL42" i="1"/>
  <c r="AK42" i="1"/>
  <c r="AI42" i="1"/>
  <c r="AH42" i="1"/>
  <c r="AG42" i="1"/>
  <c r="AF42" i="1"/>
  <c r="AE42" i="1"/>
  <c r="AD42" i="1"/>
  <c r="AC42" i="1"/>
  <c r="AA42" i="1"/>
  <c r="Z42" i="1"/>
  <c r="Y42" i="1"/>
  <c r="X42" i="1"/>
  <c r="W42" i="1"/>
  <c r="V42" i="1"/>
  <c r="U42" i="1"/>
  <c r="S42" i="1"/>
  <c r="R42" i="1"/>
  <c r="Q42" i="1"/>
  <c r="P42" i="1"/>
  <c r="O42" i="1"/>
  <c r="N42" i="1"/>
  <c r="M42" i="1"/>
  <c r="K42" i="1"/>
  <c r="J42" i="1"/>
  <c r="I42" i="1"/>
  <c r="H42" i="1"/>
  <c r="G42" i="1"/>
  <c r="F42" i="1"/>
  <c r="E42" i="1"/>
  <c r="CU41" i="1"/>
  <c r="CT41" i="1"/>
  <c r="CS41" i="1"/>
  <c r="CR41" i="1"/>
  <c r="CQ41" i="1"/>
  <c r="CP41" i="1"/>
  <c r="CO41" i="1"/>
  <c r="CM41" i="1"/>
  <c r="CL41" i="1"/>
  <c r="CE41" i="1"/>
  <c r="CD41" i="1"/>
  <c r="CC41" i="1"/>
  <c r="CB41" i="1"/>
  <c r="CA41" i="1"/>
  <c r="BW41" i="1"/>
  <c r="BV41" i="1"/>
  <c r="BU41" i="1"/>
  <c r="BT41" i="1"/>
  <c r="BS41" i="1"/>
  <c r="BR41" i="1"/>
  <c r="BQ41" i="1"/>
  <c r="BO41" i="1"/>
  <c r="BN41" i="1"/>
  <c r="BM41" i="1"/>
  <c r="BG41" i="1"/>
  <c r="BF41" i="1"/>
  <c r="BE41" i="1"/>
  <c r="BD41" i="1"/>
  <c r="BC41" i="1"/>
  <c r="BB41" i="1"/>
  <c r="AY41" i="1"/>
  <c r="AQ41" i="1"/>
  <c r="AP41" i="1"/>
  <c r="AO41" i="1"/>
  <c r="AN41" i="1"/>
  <c r="AI41" i="1"/>
  <c r="AH41" i="1"/>
  <c r="AG41" i="1"/>
  <c r="AF41" i="1"/>
  <c r="AE41" i="1"/>
  <c r="AD41" i="1"/>
  <c r="AA41" i="1"/>
  <c r="Z41" i="1"/>
  <c r="S41" i="1"/>
  <c r="R41" i="1"/>
  <c r="Q41" i="1"/>
  <c r="K41" i="1"/>
  <c r="J41" i="1"/>
  <c r="I41" i="1"/>
  <c r="H41" i="1"/>
  <c r="G41" i="1"/>
  <c r="F41" i="1"/>
  <c r="AS36" i="1"/>
  <c r="U36" i="1"/>
  <c r="CQ35" i="1"/>
  <c r="CP35" i="1"/>
  <c r="CO35" i="1"/>
  <c r="CM35" i="1"/>
  <c r="CL35" i="1"/>
  <c r="CK35" i="1"/>
  <c r="CJ35" i="1"/>
  <c r="CI35" i="1"/>
  <c r="CH35" i="1"/>
  <c r="CG35" i="1"/>
  <c r="CC35" i="1"/>
  <c r="CB35" i="1"/>
  <c r="CA35" i="1"/>
  <c r="BZ35" i="1"/>
  <c r="BY35" i="1"/>
  <c r="BR35" i="1"/>
  <c r="BQ35" i="1"/>
  <c r="BO35" i="1"/>
  <c r="BN35" i="1"/>
  <c r="BM35" i="1"/>
  <c r="BL35" i="1"/>
  <c r="BK35" i="1"/>
  <c r="BJ35" i="1"/>
  <c r="BI35" i="1"/>
  <c r="BD35" i="1"/>
  <c r="BC35" i="1"/>
  <c r="BB35" i="1"/>
  <c r="BA35" i="1"/>
  <c r="AY35" i="1"/>
  <c r="AX35" i="1"/>
  <c r="AW35" i="1"/>
  <c r="AV35" i="1"/>
  <c r="AU35" i="1"/>
  <c r="AT35" i="1"/>
  <c r="AS35" i="1"/>
  <c r="AP35" i="1"/>
  <c r="AO35" i="1"/>
  <c r="AN35" i="1"/>
  <c r="AM35" i="1"/>
  <c r="AL35" i="1"/>
  <c r="AK35" i="1"/>
  <c r="AE35" i="1"/>
  <c r="AD35" i="1"/>
  <c r="AC35" i="1"/>
  <c r="AA35" i="1"/>
  <c r="Z35" i="1"/>
  <c r="Y35" i="1"/>
  <c r="X35" i="1"/>
  <c r="W35" i="1"/>
  <c r="V35" i="1"/>
  <c r="U35" i="1"/>
  <c r="Q35" i="1"/>
  <c r="P35" i="1"/>
  <c r="O35" i="1"/>
  <c r="N35" i="1"/>
  <c r="M35" i="1"/>
  <c r="G35" i="1"/>
  <c r="F35" i="1"/>
  <c r="E35" i="1"/>
  <c r="CU34" i="1"/>
  <c r="CT34" i="1"/>
  <c r="CS34" i="1"/>
  <c r="CR34" i="1"/>
  <c r="CQ34" i="1"/>
  <c r="CP34" i="1"/>
  <c r="CO34" i="1"/>
  <c r="CM34" i="1"/>
  <c r="CL34" i="1"/>
  <c r="CK34" i="1"/>
  <c r="CJ34" i="1"/>
  <c r="CI34" i="1"/>
  <c r="CH34" i="1"/>
  <c r="CG34" i="1"/>
  <c r="CE34" i="1"/>
  <c r="CD34" i="1"/>
  <c r="CC34" i="1"/>
  <c r="CB34" i="1"/>
  <c r="CA34" i="1"/>
  <c r="BZ34" i="1"/>
  <c r="BY34" i="1"/>
  <c r="BW34" i="1"/>
  <c r="BV34" i="1"/>
  <c r="BU34" i="1"/>
  <c r="BT34" i="1"/>
  <c r="BS34" i="1"/>
  <c r="BR34" i="1"/>
  <c r="BQ34" i="1"/>
  <c r="BO34" i="1"/>
  <c r="BN34" i="1"/>
  <c r="BM34" i="1"/>
  <c r="BL34" i="1"/>
  <c r="BK34" i="1"/>
  <c r="BJ34" i="1"/>
  <c r="BI34" i="1"/>
  <c r="BG34" i="1"/>
  <c r="BF34" i="1"/>
  <c r="BE34" i="1"/>
  <c r="BD34" i="1"/>
  <c r="BC34" i="1"/>
  <c r="BB34" i="1"/>
  <c r="BA34" i="1"/>
  <c r="AY34" i="1"/>
  <c r="AX34" i="1"/>
  <c r="AW34" i="1"/>
  <c r="AV34" i="1"/>
  <c r="AU34" i="1"/>
  <c r="AT34" i="1"/>
  <c r="AS34" i="1"/>
  <c r="AQ34" i="1"/>
  <c r="AP34" i="1"/>
  <c r="AO34" i="1"/>
  <c r="AN34" i="1"/>
  <c r="AM34" i="1"/>
  <c r="AL34" i="1"/>
  <c r="AK34" i="1"/>
  <c r="AI34" i="1"/>
  <c r="AH34" i="1"/>
  <c r="AG34" i="1"/>
  <c r="AF34" i="1"/>
  <c r="AE34" i="1"/>
  <c r="AD34" i="1"/>
  <c r="AC34" i="1"/>
  <c r="AA34" i="1"/>
  <c r="Z34" i="1"/>
  <c r="Y34" i="1"/>
  <c r="X34" i="1"/>
  <c r="W34" i="1"/>
  <c r="V34" i="1"/>
  <c r="U34" i="1"/>
  <c r="S34" i="1"/>
  <c r="R34" i="1"/>
  <c r="Q34" i="1"/>
  <c r="P34" i="1"/>
  <c r="O34" i="1"/>
  <c r="M34" i="1"/>
  <c r="K34" i="1"/>
  <c r="J34" i="1"/>
  <c r="I34" i="1"/>
  <c r="H34" i="1"/>
  <c r="G34" i="1"/>
  <c r="F34" i="1"/>
  <c r="E34" i="1"/>
  <c r="CU33" i="1"/>
  <c r="CT33" i="1"/>
  <c r="CS33" i="1"/>
  <c r="CR33" i="1"/>
  <c r="CQ33" i="1"/>
  <c r="CP33" i="1"/>
  <c r="CO33" i="1"/>
  <c r="CM33" i="1"/>
  <c r="CL33" i="1"/>
  <c r="CK33" i="1"/>
  <c r="CJ33" i="1"/>
  <c r="CI33" i="1"/>
  <c r="CH33" i="1"/>
  <c r="CG33" i="1"/>
  <c r="CE33" i="1"/>
  <c r="CD33" i="1"/>
  <c r="CC33" i="1"/>
  <c r="CB33" i="1"/>
  <c r="CA33" i="1"/>
  <c r="BZ33" i="1"/>
  <c r="BY33" i="1"/>
  <c r="BW33" i="1"/>
  <c r="BV33" i="1"/>
  <c r="BU33" i="1"/>
  <c r="BT33" i="1"/>
  <c r="BS33" i="1"/>
  <c r="BR33" i="1"/>
  <c r="BQ33" i="1"/>
  <c r="BO33" i="1"/>
  <c r="BN33" i="1"/>
  <c r="BM33" i="1"/>
  <c r="BL33" i="1"/>
  <c r="BK33" i="1"/>
  <c r="BJ33" i="1"/>
  <c r="BI33" i="1"/>
  <c r="BG33" i="1"/>
  <c r="BF33" i="1"/>
  <c r="BE33" i="1"/>
  <c r="BD33" i="1"/>
  <c r="BC33" i="1"/>
  <c r="BB33" i="1"/>
  <c r="BA33" i="1"/>
  <c r="AY33" i="1"/>
  <c r="AX33" i="1"/>
  <c r="AW33" i="1"/>
  <c r="AV33" i="1"/>
  <c r="AU33" i="1"/>
  <c r="AT33" i="1"/>
  <c r="AS33" i="1"/>
  <c r="AQ33" i="1"/>
  <c r="AP33" i="1"/>
  <c r="AO33" i="1"/>
  <c r="AN33" i="1"/>
  <c r="AM33" i="1"/>
  <c r="AL33" i="1"/>
  <c r="AK33" i="1"/>
  <c r="AI33" i="1"/>
  <c r="AH33" i="1"/>
  <c r="AG33" i="1"/>
  <c r="AF33" i="1"/>
  <c r="AE33" i="1"/>
  <c r="AD33" i="1"/>
  <c r="AC33" i="1"/>
  <c r="AA33" i="1"/>
  <c r="Z33" i="1"/>
  <c r="Y33" i="1"/>
  <c r="X33" i="1"/>
  <c r="W33" i="1"/>
  <c r="V33" i="1"/>
  <c r="U33" i="1"/>
  <c r="S33" i="1"/>
  <c r="R33" i="1"/>
  <c r="Q33" i="1"/>
  <c r="P33" i="1"/>
  <c r="O33" i="1"/>
  <c r="N33" i="1"/>
  <c r="M33" i="1"/>
  <c r="K33" i="1"/>
  <c r="H33" i="1"/>
  <c r="G33" i="1"/>
  <c r="F33" i="1"/>
  <c r="E33" i="1"/>
  <c r="CU32" i="1"/>
  <c r="CT32" i="1"/>
  <c r="CS32" i="1"/>
  <c r="CR32" i="1"/>
  <c r="CQ32" i="1"/>
  <c r="CP32" i="1"/>
  <c r="CO32" i="1"/>
  <c r="CM32" i="1"/>
  <c r="CL32" i="1"/>
  <c r="CK32" i="1"/>
  <c r="CJ32" i="1"/>
  <c r="CI32" i="1"/>
  <c r="CH32" i="1"/>
  <c r="CG32" i="1"/>
  <c r="CE32" i="1"/>
  <c r="CD32" i="1"/>
  <c r="CC32" i="1"/>
  <c r="CB32" i="1"/>
  <c r="CA32" i="1"/>
  <c r="BZ32" i="1"/>
  <c r="BY32" i="1"/>
  <c r="BW32" i="1"/>
  <c r="BV32" i="1"/>
  <c r="BU32" i="1"/>
  <c r="BT32" i="1"/>
  <c r="BS32" i="1"/>
  <c r="BR32" i="1"/>
  <c r="BQ32" i="1"/>
  <c r="BO32" i="1"/>
  <c r="BN32" i="1"/>
  <c r="BM32" i="1"/>
  <c r="BL32" i="1"/>
  <c r="BK32" i="1"/>
  <c r="BJ32" i="1"/>
  <c r="BI32" i="1"/>
  <c r="BG32" i="1"/>
  <c r="BF32" i="1"/>
  <c r="BE32" i="1"/>
  <c r="BD32" i="1"/>
  <c r="BC32" i="1"/>
  <c r="BB32" i="1"/>
  <c r="BA32" i="1"/>
  <c r="AY32" i="1"/>
  <c r="AX32" i="1"/>
  <c r="AW32" i="1"/>
  <c r="AV32" i="1"/>
  <c r="AU32" i="1"/>
  <c r="AT32" i="1"/>
  <c r="AS32" i="1"/>
  <c r="AQ32" i="1"/>
  <c r="AP32" i="1"/>
  <c r="AO32" i="1"/>
  <c r="AN32" i="1"/>
  <c r="AM32" i="1"/>
  <c r="AL32" i="1"/>
  <c r="AK32" i="1"/>
  <c r="AI32" i="1"/>
  <c r="AH32" i="1"/>
  <c r="AG32" i="1"/>
  <c r="AF32" i="1"/>
  <c r="AE32" i="1"/>
  <c r="AD32" i="1"/>
  <c r="AC32" i="1"/>
  <c r="AA32" i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K32" i="1"/>
  <c r="J32" i="1"/>
  <c r="I32" i="1"/>
  <c r="H32" i="1"/>
  <c r="G32" i="1"/>
  <c r="F32" i="1"/>
  <c r="E32" i="1"/>
  <c r="CU31" i="1"/>
  <c r="CT31" i="1"/>
  <c r="CS31" i="1"/>
  <c r="CR31" i="1"/>
  <c r="CQ31" i="1"/>
  <c r="CP31" i="1"/>
  <c r="CO31" i="1"/>
  <c r="CM31" i="1"/>
  <c r="CL31" i="1"/>
  <c r="CE31" i="1"/>
  <c r="CD31" i="1"/>
  <c r="CC31" i="1"/>
  <c r="CB31" i="1"/>
  <c r="CA31" i="1"/>
  <c r="BW31" i="1"/>
  <c r="BV31" i="1"/>
  <c r="BU31" i="1"/>
  <c r="BT31" i="1"/>
  <c r="BS31" i="1"/>
  <c r="BR31" i="1"/>
  <c r="BQ31" i="1"/>
  <c r="BO31" i="1"/>
  <c r="BN31" i="1"/>
  <c r="BM31" i="1"/>
  <c r="BG31" i="1"/>
  <c r="BF31" i="1"/>
  <c r="BE31" i="1"/>
  <c r="BD31" i="1"/>
  <c r="BC31" i="1"/>
  <c r="BB31" i="1"/>
  <c r="AY31" i="1"/>
  <c r="AQ31" i="1"/>
  <c r="AP31" i="1"/>
  <c r="AO31" i="1"/>
  <c r="AN31" i="1"/>
  <c r="AI31" i="1"/>
  <c r="AH31" i="1"/>
  <c r="AG31" i="1"/>
  <c r="AF31" i="1"/>
  <c r="AE31" i="1"/>
  <c r="AD31" i="1"/>
  <c r="AA31" i="1"/>
  <c r="Z31" i="1"/>
  <c r="S31" i="1"/>
  <c r="R31" i="1"/>
  <c r="Q31" i="1"/>
  <c r="K31" i="1"/>
  <c r="J31" i="1"/>
  <c r="I31" i="1"/>
  <c r="H31" i="1"/>
  <c r="G31" i="1"/>
  <c r="F31" i="1"/>
  <c r="AS26" i="1"/>
  <c r="U26" i="1"/>
  <c r="CQ25" i="1"/>
  <c r="CP25" i="1"/>
  <c r="CO25" i="1"/>
  <c r="CM25" i="1"/>
  <c r="CL25" i="1"/>
  <c r="CK25" i="1"/>
  <c r="CJ25" i="1"/>
  <c r="CI25" i="1"/>
  <c r="CH25" i="1"/>
  <c r="CG25" i="1"/>
  <c r="CC25" i="1"/>
  <c r="CB25" i="1"/>
  <c r="CA25" i="1"/>
  <c r="BZ25" i="1"/>
  <c r="BY25" i="1"/>
  <c r="BR25" i="1"/>
  <c r="BQ25" i="1"/>
  <c r="BO25" i="1"/>
  <c r="BN25" i="1"/>
  <c r="BM25" i="1"/>
  <c r="BL25" i="1"/>
  <c r="BK25" i="1"/>
  <c r="BJ25" i="1"/>
  <c r="BI25" i="1"/>
  <c r="BD25" i="1"/>
  <c r="BC25" i="1"/>
  <c r="BB25" i="1"/>
  <c r="BA25" i="1"/>
  <c r="AY25" i="1"/>
  <c r="AX25" i="1"/>
  <c r="AW25" i="1"/>
  <c r="AV25" i="1"/>
  <c r="AU25" i="1"/>
  <c r="AT25" i="1"/>
  <c r="AS25" i="1"/>
  <c r="AP25" i="1"/>
  <c r="AO25" i="1"/>
  <c r="AN25" i="1"/>
  <c r="AM25" i="1"/>
  <c r="AL25" i="1"/>
  <c r="AK25" i="1"/>
  <c r="AE25" i="1"/>
  <c r="AD25" i="1"/>
  <c r="AC25" i="1"/>
  <c r="AA25" i="1"/>
  <c r="Z25" i="1"/>
  <c r="Y25" i="1"/>
  <c r="U25" i="1"/>
  <c r="Q25" i="1"/>
  <c r="P25" i="1"/>
  <c r="O25" i="1"/>
  <c r="N25" i="1"/>
  <c r="M25" i="1"/>
  <c r="G25" i="1"/>
  <c r="F25" i="1"/>
  <c r="E25" i="1"/>
  <c r="CU24" i="1"/>
  <c r="CT24" i="1"/>
  <c r="CS24" i="1"/>
  <c r="CR24" i="1"/>
  <c r="CQ24" i="1"/>
  <c r="CP24" i="1"/>
  <c r="CO24" i="1"/>
  <c r="CM24" i="1"/>
  <c r="CL24" i="1"/>
  <c r="CK24" i="1"/>
  <c r="CJ24" i="1"/>
  <c r="CI24" i="1"/>
  <c r="CH24" i="1"/>
  <c r="CG24" i="1"/>
  <c r="CE24" i="1"/>
  <c r="CD24" i="1"/>
  <c r="CC24" i="1"/>
  <c r="CB24" i="1"/>
  <c r="CA24" i="1"/>
  <c r="BZ24" i="1"/>
  <c r="BY24" i="1"/>
  <c r="BW24" i="1"/>
  <c r="BV24" i="1"/>
  <c r="BU24" i="1"/>
  <c r="BT24" i="1"/>
  <c r="BS24" i="1"/>
  <c r="BR24" i="1"/>
  <c r="BQ24" i="1"/>
  <c r="BO24" i="1"/>
  <c r="BN24" i="1"/>
  <c r="BM24" i="1"/>
  <c r="BL24" i="1"/>
  <c r="BK24" i="1"/>
  <c r="BJ24" i="1"/>
  <c r="BI24" i="1"/>
  <c r="BG24" i="1"/>
  <c r="BF24" i="1"/>
  <c r="BE24" i="1"/>
  <c r="BD24" i="1"/>
  <c r="BC24" i="1"/>
  <c r="BB24" i="1"/>
  <c r="BA24" i="1"/>
  <c r="AY24" i="1"/>
  <c r="AX24" i="1"/>
  <c r="AW24" i="1"/>
  <c r="AV24" i="1"/>
  <c r="AU24" i="1"/>
  <c r="AT24" i="1"/>
  <c r="AS24" i="1"/>
  <c r="AQ24" i="1"/>
  <c r="AP24" i="1"/>
  <c r="AO24" i="1"/>
  <c r="AN24" i="1"/>
  <c r="AM24" i="1"/>
  <c r="AL24" i="1"/>
  <c r="AK24" i="1"/>
  <c r="AI24" i="1"/>
  <c r="AH24" i="1"/>
  <c r="AG24" i="1"/>
  <c r="AF24" i="1"/>
  <c r="AE24" i="1"/>
  <c r="AD24" i="1"/>
  <c r="AC24" i="1"/>
  <c r="AA24" i="1"/>
  <c r="Z24" i="1"/>
  <c r="Y24" i="1"/>
  <c r="X24" i="1"/>
  <c r="W24" i="1"/>
  <c r="V24" i="1"/>
  <c r="U24" i="1"/>
  <c r="S24" i="1"/>
  <c r="R24" i="1"/>
  <c r="Q24" i="1"/>
  <c r="P24" i="1"/>
  <c r="O24" i="1"/>
  <c r="M24" i="1"/>
  <c r="K24" i="1"/>
  <c r="J24" i="1"/>
  <c r="I24" i="1"/>
  <c r="H24" i="1"/>
  <c r="G24" i="1"/>
  <c r="F24" i="1"/>
  <c r="E24" i="1"/>
  <c r="CU23" i="1"/>
  <c r="CT23" i="1"/>
  <c r="CS23" i="1"/>
  <c r="CR23" i="1"/>
  <c r="CQ23" i="1"/>
  <c r="CP23" i="1"/>
  <c r="CO23" i="1"/>
  <c r="CM23" i="1"/>
  <c r="CL23" i="1"/>
  <c r="CK23" i="1"/>
  <c r="CJ23" i="1"/>
  <c r="CI23" i="1"/>
  <c r="CH23" i="1"/>
  <c r="CG23" i="1"/>
  <c r="CE23" i="1"/>
  <c r="CD23" i="1"/>
  <c r="CC23" i="1"/>
  <c r="CB23" i="1"/>
  <c r="CA23" i="1"/>
  <c r="BZ23" i="1"/>
  <c r="BY23" i="1"/>
  <c r="BW23" i="1"/>
  <c r="BV23" i="1"/>
  <c r="BU23" i="1"/>
  <c r="BT23" i="1"/>
  <c r="BS23" i="1"/>
  <c r="BR23" i="1"/>
  <c r="BQ23" i="1"/>
  <c r="BO23" i="1"/>
  <c r="BN23" i="1"/>
  <c r="BM23" i="1"/>
  <c r="BL23" i="1"/>
  <c r="BK23" i="1"/>
  <c r="BJ23" i="1"/>
  <c r="BI23" i="1"/>
  <c r="BG23" i="1"/>
  <c r="BF23" i="1"/>
  <c r="BE23" i="1"/>
  <c r="BD23" i="1"/>
  <c r="BC23" i="1"/>
  <c r="BB23" i="1"/>
  <c r="BA23" i="1"/>
  <c r="AY23" i="1"/>
  <c r="AX23" i="1"/>
  <c r="AW23" i="1"/>
  <c r="AV23" i="1"/>
  <c r="AU23" i="1"/>
  <c r="AT23" i="1"/>
  <c r="AS23" i="1"/>
  <c r="AQ23" i="1"/>
  <c r="AP23" i="1"/>
  <c r="AO23" i="1"/>
  <c r="AN23" i="1"/>
  <c r="AM23" i="1"/>
  <c r="AL23" i="1"/>
  <c r="AK23" i="1"/>
  <c r="AI23" i="1"/>
  <c r="AH23" i="1"/>
  <c r="AG23" i="1"/>
  <c r="AF23" i="1"/>
  <c r="AE23" i="1"/>
  <c r="AD23" i="1"/>
  <c r="AC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K23" i="1"/>
  <c r="J23" i="1"/>
  <c r="I23" i="1"/>
  <c r="H23" i="1"/>
  <c r="G23" i="1"/>
  <c r="F23" i="1"/>
  <c r="E23" i="1"/>
  <c r="CU22" i="1"/>
  <c r="CT22" i="1"/>
  <c r="CS22" i="1"/>
  <c r="CR22" i="1"/>
  <c r="CQ22" i="1"/>
  <c r="CP22" i="1"/>
  <c r="CO22" i="1"/>
  <c r="CM22" i="1"/>
  <c r="CL22" i="1"/>
  <c r="CK22" i="1"/>
  <c r="CJ22" i="1"/>
  <c r="CI22" i="1"/>
  <c r="CH22" i="1"/>
  <c r="CG22" i="1"/>
  <c r="CE22" i="1"/>
  <c r="CD22" i="1"/>
  <c r="CC22" i="1"/>
  <c r="CB22" i="1"/>
  <c r="CA22" i="1"/>
  <c r="BZ22" i="1"/>
  <c r="BY22" i="1"/>
  <c r="BW22" i="1"/>
  <c r="BV22" i="1"/>
  <c r="BU22" i="1"/>
  <c r="BT22" i="1"/>
  <c r="BS22" i="1"/>
  <c r="BR22" i="1"/>
  <c r="BQ22" i="1"/>
  <c r="BO22" i="1"/>
  <c r="BN22" i="1"/>
  <c r="BM22" i="1"/>
  <c r="BL22" i="1"/>
  <c r="BK22" i="1"/>
  <c r="BJ22" i="1"/>
  <c r="BI22" i="1"/>
  <c r="BG22" i="1"/>
  <c r="BF22" i="1"/>
  <c r="BE22" i="1"/>
  <c r="BD22" i="1"/>
  <c r="BC22" i="1"/>
  <c r="BB22" i="1"/>
  <c r="BA22" i="1"/>
  <c r="AY22" i="1"/>
  <c r="AX22" i="1"/>
  <c r="AW22" i="1"/>
  <c r="AV22" i="1"/>
  <c r="AU22" i="1"/>
  <c r="AT22" i="1"/>
  <c r="AS22" i="1"/>
  <c r="AQ22" i="1"/>
  <c r="AP22" i="1"/>
  <c r="AO22" i="1"/>
  <c r="AN22" i="1"/>
  <c r="AM22" i="1"/>
  <c r="AL22" i="1"/>
  <c r="AK22" i="1"/>
  <c r="AI22" i="1"/>
  <c r="AH22" i="1"/>
  <c r="AG22" i="1"/>
  <c r="AF22" i="1"/>
  <c r="AE22" i="1"/>
  <c r="AD22" i="1"/>
  <c r="AC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K22" i="1"/>
  <c r="J22" i="1"/>
  <c r="I22" i="1"/>
  <c r="H22" i="1"/>
  <c r="G22" i="1"/>
  <c r="F22" i="1"/>
  <c r="E22" i="1"/>
  <c r="CU21" i="1"/>
  <c r="CT21" i="1"/>
  <c r="CS21" i="1"/>
  <c r="CR21" i="1"/>
  <c r="CQ21" i="1"/>
  <c r="CP21" i="1"/>
  <c r="CO21" i="1"/>
  <c r="CM21" i="1"/>
  <c r="CL21" i="1"/>
  <c r="CE21" i="1"/>
  <c r="CD21" i="1"/>
  <c r="CC21" i="1"/>
  <c r="CB21" i="1"/>
  <c r="CA21" i="1"/>
  <c r="BW21" i="1"/>
  <c r="BV21" i="1"/>
  <c r="BU21" i="1"/>
  <c r="BT21" i="1"/>
  <c r="BS21" i="1"/>
  <c r="BR21" i="1"/>
  <c r="BQ21" i="1"/>
  <c r="BO21" i="1"/>
  <c r="BN21" i="1"/>
  <c r="BM21" i="1"/>
  <c r="BG21" i="1"/>
  <c r="BF21" i="1"/>
  <c r="BE21" i="1"/>
  <c r="BD21" i="1"/>
  <c r="BC21" i="1"/>
  <c r="BB21" i="1"/>
  <c r="AY21" i="1"/>
  <c r="AQ21" i="1"/>
  <c r="AP21" i="1"/>
  <c r="AO21" i="1"/>
  <c r="AN21" i="1"/>
  <c r="AI21" i="1"/>
  <c r="AH21" i="1"/>
  <c r="AG21" i="1"/>
  <c r="AF21" i="1"/>
  <c r="AE21" i="1"/>
  <c r="AD21" i="1"/>
  <c r="AA21" i="1"/>
  <c r="Z21" i="1"/>
  <c r="S21" i="1"/>
  <c r="R21" i="1"/>
  <c r="Q21" i="1"/>
  <c r="K21" i="1"/>
  <c r="J21" i="1"/>
  <c r="I21" i="1"/>
  <c r="H21" i="1"/>
  <c r="G21" i="1"/>
  <c r="F21" i="1"/>
  <c r="AS16" i="1"/>
  <c r="U16" i="1"/>
  <c r="CQ15" i="1"/>
  <c r="CP15" i="1"/>
  <c r="CO15" i="1"/>
  <c r="CM15" i="1"/>
  <c r="CL15" i="1"/>
  <c r="CK15" i="1"/>
  <c r="CJ15" i="1"/>
  <c r="CI15" i="1"/>
  <c r="CH15" i="1"/>
  <c r="CG15" i="1"/>
  <c r="CC15" i="1"/>
  <c r="CB15" i="1"/>
  <c r="CA15" i="1"/>
  <c r="BZ15" i="1"/>
  <c r="BY15" i="1"/>
  <c r="BR15" i="1"/>
  <c r="BQ15" i="1"/>
  <c r="BO15" i="1"/>
  <c r="BN15" i="1"/>
  <c r="BM15" i="1"/>
  <c r="BL15" i="1"/>
  <c r="BK15" i="1"/>
  <c r="BJ15" i="1"/>
  <c r="BI15" i="1"/>
  <c r="BD15" i="1"/>
  <c r="BC15" i="1"/>
  <c r="BB15" i="1"/>
  <c r="BA15" i="1"/>
  <c r="AY15" i="1"/>
  <c r="AX15" i="1"/>
  <c r="AW15" i="1"/>
  <c r="AV15" i="1"/>
  <c r="AU15" i="1"/>
  <c r="AT15" i="1"/>
  <c r="AS15" i="1"/>
  <c r="AP15" i="1"/>
  <c r="AO15" i="1"/>
  <c r="AN15" i="1"/>
  <c r="AM15" i="1"/>
  <c r="AL15" i="1"/>
  <c r="AK15" i="1"/>
  <c r="AE15" i="1"/>
  <c r="AD15" i="1"/>
  <c r="AC15" i="1"/>
  <c r="AA15" i="1"/>
  <c r="Z15" i="1"/>
  <c r="Y15" i="1"/>
  <c r="X15" i="1"/>
  <c r="W15" i="1"/>
  <c r="V15" i="1"/>
  <c r="U15" i="1"/>
  <c r="Q15" i="1"/>
  <c r="P15" i="1"/>
  <c r="O15" i="1"/>
  <c r="N15" i="1"/>
  <c r="M15" i="1"/>
  <c r="G15" i="1"/>
  <c r="F15" i="1"/>
  <c r="E15" i="1"/>
  <c r="CU14" i="1"/>
  <c r="CT14" i="1"/>
  <c r="CS14" i="1"/>
  <c r="CR14" i="1"/>
  <c r="CQ14" i="1"/>
  <c r="CP14" i="1"/>
  <c r="CO14" i="1"/>
  <c r="CM14" i="1"/>
  <c r="CL14" i="1"/>
  <c r="CK14" i="1"/>
  <c r="CJ14" i="1"/>
  <c r="CI14" i="1"/>
  <c r="CH14" i="1"/>
  <c r="CG14" i="1"/>
  <c r="CE14" i="1"/>
  <c r="CD14" i="1"/>
  <c r="CC14" i="1"/>
  <c r="CB14" i="1"/>
  <c r="CA14" i="1"/>
  <c r="BZ14" i="1"/>
  <c r="BY14" i="1"/>
  <c r="BW14" i="1"/>
  <c r="BV14" i="1"/>
  <c r="BU14" i="1"/>
  <c r="BT14" i="1"/>
  <c r="BS14" i="1"/>
  <c r="BR14" i="1"/>
  <c r="BQ14" i="1"/>
  <c r="BO14" i="1"/>
  <c r="BN14" i="1"/>
  <c r="BM14" i="1"/>
  <c r="BL14" i="1"/>
  <c r="BK14" i="1"/>
  <c r="BJ14" i="1"/>
  <c r="BI14" i="1"/>
  <c r="BG14" i="1"/>
  <c r="BF14" i="1"/>
  <c r="BE14" i="1"/>
  <c r="BD14" i="1"/>
  <c r="BC14" i="1"/>
  <c r="BB14" i="1"/>
  <c r="BA14" i="1"/>
  <c r="AY14" i="1"/>
  <c r="AX14" i="1"/>
  <c r="AW14" i="1"/>
  <c r="AV14" i="1"/>
  <c r="AU14" i="1"/>
  <c r="AT14" i="1"/>
  <c r="AS14" i="1"/>
  <c r="AQ14" i="1"/>
  <c r="AP14" i="1"/>
  <c r="AO14" i="1"/>
  <c r="AN14" i="1"/>
  <c r="AM14" i="1"/>
  <c r="AL14" i="1"/>
  <c r="AK14" i="1"/>
  <c r="AI14" i="1"/>
  <c r="AH14" i="1"/>
  <c r="AG14" i="1"/>
  <c r="AF14" i="1"/>
  <c r="AE14" i="1"/>
  <c r="AD14" i="1"/>
  <c r="AC14" i="1"/>
  <c r="AA14" i="1"/>
  <c r="Z14" i="1"/>
  <c r="Y14" i="1"/>
  <c r="X14" i="1"/>
  <c r="W14" i="1"/>
  <c r="V14" i="1"/>
  <c r="U14" i="1"/>
  <c r="S14" i="1"/>
  <c r="R14" i="1"/>
  <c r="Q14" i="1"/>
  <c r="P14" i="1"/>
  <c r="O14" i="1"/>
  <c r="M14" i="1"/>
  <c r="K14" i="1"/>
  <c r="J14" i="1"/>
  <c r="I14" i="1"/>
  <c r="H14" i="1"/>
  <c r="G14" i="1"/>
  <c r="F14" i="1"/>
  <c r="E14" i="1"/>
  <c r="CU13" i="1"/>
  <c r="CT13" i="1"/>
  <c r="CS13" i="1"/>
  <c r="CR13" i="1"/>
  <c r="CQ13" i="1"/>
  <c r="CP13" i="1"/>
  <c r="CO13" i="1"/>
  <c r="CM13" i="1"/>
  <c r="CL13" i="1"/>
  <c r="CK13" i="1"/>
  <c r="CJ13" i="1"/>
  <c r="CI13" i="1"/>
  <c r="CH13" i="1"/>
  <c r="CG13" i="1"/>
  <c r="CE13" i="1"/>
  <c r="CD13" i="1"/>
  <c r="CC13" i="1"/>
  <c r="CB13" i="1"/>
  <c r="CA13" i="1"/>
  <c r="BZ13" i="1"/>
  <c r="BY13" i="1"/>
  <c r="BW13" i="1"/>
  <c r="BV13" i="1"/>
  <c r="BU13" i="1"/>
  <c r="BT13" i="1"/>
  <c r="BS13" i="1"/>
  <c r="BR13" i="1"/>
  <c r="BQ13" i="1"/>
  <c r="BO13" i="1"/>
  <c r="BN13" i="1"/>
  <c r="BM13" i="1"/>
  <c r="BL13" i="1"/>
  <c r="BK13" i="1"/>
  <c r="BJ13" i="1"/>
  <c r="BI13" i="1"/>
  <c r="BG13" i="1"/>
  <c r="BF13" i="1"/>
  <c r="BE13" i="1"/>
  <c r="BD13" i="1"/>
  <c r="BC13" i="1"/>
  <c r="BB13" i="1"/>
  <c r="BA13" i="1"/>
  <c r="AY13" i="1"/>
  <c r="AX13" i="1"/>
  <c r="AW13" i="1"/>
  <c r="AV13" i="1"/>
  <c r="AU13" i="1"/>
  <c r="AT13" i="1"/>
  <c r="AS13" i="1"/>
  <c r="AQ13" i="1"/>
  <c r="AP13" i="1"/>
  <c r="AO13" i="1"/>
  <c r="AN13" i="1"/>
  <c r="AM13" i="1"/>
  <c r="AL13" i="1"/>
  <c r="AK13" i="1"/>
  <c r="AI13" i="1"/>
  <c r="AH13" i="1"/>
  <c r="AG13" i="1"/>
  <c r="AF13" i="1"/>
  <c r="AE13" i="1"/>
  <c r="AD13" i="1"/>
  <c r="AC13" i="1"/>
  <c r="AA13" i="1"/>
  <c r="Z13" i="1"/>
  <c r="W13" i="1"/>
  <c r="V13" i="1"/>
  <c r="U13" i="1"/>
  <c r="S13" i="1"/>
  <c r="R13" i="1"/>
  <c r="Q13" i="1"/>
  <c r="P13" i="1"/>
  <c r="O13" i="1"/>
  <c r="N13" i="1"/>
  <c r="M13" i="1"/>
  <c r="K13" i="1"/>
  <c r="J13" i="1"/>
  <c r="I13" i="1"/>
  <c r="H13" i="1"/>
  <c r="G13" i="1"/>
  <c r="F13" i="1"/>
  <c r="E13" i="1"/>
  <c r="CU12" i="1"/>
  <c r="CT12" i="1"/>
  <c r="CS12" i="1"/>
  <c r="CR12" i="1"/>
  <c r="CQ12" i="1"/>
  <c r="CP12" i="1"/>
  <c r="CO12" i="1"/>
  <c r="CM12" i="1"/>
  <c r="CL12" i="1"/>
  <c r="CK12" i="1"/>
  <c r="CJ12" i="1"/>
  <c r="CI12" i="1"/>
  <c r="CH12" i="1"/>
  <c r="CG12" i="1"/>
  <c r="CE12" i="1"/>
  <c r="CD12" i="1"/>
  <c r="CC12" i="1"/>
  <c r="CB12" i="1"/>
  <c r="CA12" i="1"/>
  <c r="BZ12" i="1"/>
  <c r="BY12" i="1"/>
  <c r="BW12" i="1"/>
  <c r="BV12" i="1"/>
  <c r="BU12" i="1"/>
  <c r="BT12" i="1"/>
  <c r="BS12" i="1"/>
  <c r="BR12" i="1"/>
  <c r="BQ12" i="1"/>
  <c r="BO12" i="1"/>
  <c r="BN12" i="1"/>
  <c r="BM12" i="1"/>
  <c r="BL12" i="1"/>
  <c r="BK12" i="1"/>
  <c r="BJ12" i="1"/>
  <c r="BI12" i="1"/>
  <c r="BG12" i="1"/>
  <c r="BF12" i="1"/>
  <c r="BE12" i="1"/>
  <c r="BD12" i="1"/>
  <c r="BC12" i="1"/>
  <c r="BB12" i="1"/>
  <c r="BA12" i="1"/>
  <c r="AY12" i="1"/>
  <c r="AX12" i="1"/>
  <c r="AW12" i="1"/>
  <c r="AV12" i="1"/>
  <c r="AU12" i="1"/>
  <c r="AT12" i="1"/>
  <c r="AS12" i="1"/>
  <c r="AQ12" i="1"/>
  <c r="AP12" i="1"/>
  <c r="AO12" i="1"/>
  <c r="AN12" i="1"/>
  <c r="AM12" i="1"/>
  <c r="AL12" i="1"/>
  <c r="AK12" i="1"/>
  <c r="AI12" i="1"/>
  <c r="AH12" i="1"/>
  <c r="AG12" i="1"/>
  <c r="AF12" i="1"/>
  <c r="AE12" i="1"/>
  <c r="AD12" i="1"/>
  <c r="AC12" i="1"/>
  <c r="AA12" i="1"/>
  <c r="Z12" i="1"/>
  <c r="Y12" i="1"/>
  <c r="X12" i="1"/>
  <c r="W12" i="1"/>
  <c r="V12" i="1"/>
  <c r="U12" i="1"/>
  <c r="S12" i="1"/>
  <c r="R12" i="1"/>
  <c r="Q12" i="1"/>
  <c r="P12" i="1"/>
  <c r="O12" i="1"/>
  <c r="N12" i="1"/>
  <c r="M12" i="1"/>
  <c r="K12" i="1"/>
  <c r="J12" i="1"/>
  <c r="I12" i="1"/>
  <c r="H12" i="1"/>
  <c r="G12" i="1"/>
  <c r="F12" i="1"/>
  <c r="E12" i="1"/>
  <c r="CU11" i="1"/>
  <c r="CT11" i="1"/>
  <c r="CS11" i="1"/>
  <c r="CR11" i="1"/>
  <c r="CQ11" i="1"/>
  <c r="CP11" i="1"/>
  <c r="CO11" i="1"/>
  <c r="CM11" i="1"/>
  <c r="CL11" i="1"/>
  <c r="CE11" i="1"/>
  <c r="CD11" i="1"/>
  <c r="CC11" i="1"/>
  <c r="CB11" i="1"/>
  <c r="CA11" i="1"/>
  <c r="BW11" i="1"/>
  <c r="BV11" i="1"/>
  <c r="BU11" i="1"/>
  <c r="BT11" i="1"/>
  <c r="BS11" i="1"/>
  <c r="BR11" i="1"/>
  <c r="BQ11" i="1"/>
  <c r="BO11" i="1"/>
  <c r="BN11" i="1"/>
  <c r="BM11" i="1"/>
  <c r="BG11" i="1"/>
  <c r="BF11" i="1"/>
  <c r="BE11" i="1"/>
  <c r="BD11" i="1"/>
  <c r="BC11" i="1"/>
  <c r="BB11" i="1"/>
  <c r="AY11" i="1"/>
  <c r="AQ11" i="1"/>
  <c r="AP11" i="1"/>
  <c r="AO11" i="1"/>
  <c r="AN11" i="1"/>
  <c r="AI11" i="1"/>
  <c r="AH11" i="1"/>
  <c r="AG11" i="1"/>
  <c r="AF11" i="1"/>
  <c r="AE11" i="1"/>
  <c r="AD11" i="1"/>
  <c r="AA11" i="1"/>
  <c r="Z11" i="1"/>
  <c r="S11" i="1"/>
  <c r="R11" i="1"/>
  <c r="Q11" i="1"/>
  <c r="K11" i="1"/>
  <c r="J11" i="1"/>
  <c r="I11" i="1"/>
  <c r="H11" i="1"/>
  <c r="G11" i="1"/>
  <c r="F11" i="1"/>
  <c r="C33" i="1" l="1"/>
  <c r="C73" i="1"/>
  <c r="C95" i="1"/>
  <c r="C45" i="1"/>
  <c r="C106" i="1"/>
  <c r="C34" i="1"/>
  <c r="C22" i="1"/>
  <c r="C91" i="1"/>
  <c r="C23" i="1"/>
  <c r="C56" i="1"/>
  <c r="C64" i="1"/>
  <c r="C74" i="1"/>
  <c r="C96" i="1"/>
  <c r="C51" i="1"/>
  <c r="C82" i="1"/>
  <c r="C16" i="1"/>
  <c r="C11" i="1"/>
  <c r="C41" i="1"/>
  <c r="C65" i="1"/>
  <c r="C85" i="1"/>
  <c r="C101" i="1"/>
  <c r="C26" i="1"/>
  <c r="C55" i="1"/>
  <c r="C44" i="1"/>
  <c r="C61" i="1"/>
  <c r="C81" i="1"/>
  <c r="C105" i="1"/>
  <c r="C66" i="1"/>
  <c r="C83" i="1"/>
  <c r="C86" i="1"/>
  <c r="C102" i="1"/>
  <c r="C46" i="1"/>
  <c r="C103" i="1"/>
  <c r="C13" i="1"/>
  <c r="C43" i="1"/>
  <c r="C63" i="1"/>
  <c r="C84" i="1"/>
  <c r="C104" i="1"/>
  <c r="C14" i="1"/>
  <c r="C12" i="1"/>
  <c r="C42" i="1"/>
  <c r="C62" i="1"/>
  <c r="C25" i="1"/>
  <c r="C72" i="1"/>
  <c r="C76" i="1"/>
  <c r="C94" i="1"/>
  <c r="C15" i="1"/>
  <c r="C24" i="1"/>
  <c r="C31" i="1"/>
  <c r="C35" i="1"/>
  <c r="C53" i="1"/>
  <c r="C71" i="1"/>
  <c r="C75" i="1"/>
  <c r="C93" i="1"/>
  <c r="C32" i="1"/>
  <c r="C36" i="1"/>
  <c r="C54" i="1"/>
  <c r="C21" i="1"/>
  <c r="C52" i="1"/>
  <c r="C92" i="1"/>
  <c r="C40" i="1" l="1"/>
  <c r="C80" i="1"/>
  <c r="C10" i="1"/>
  <c r="C60" i="1"/>
  <c r="C100" i="1"/>
  <c r="C90" i="1"/>
  <c r="C70" i="1"/>
  <c r="C50" i="1"/>
  <c r="C20" i="1"/>
  <c r="C30" i="1"/>
</calcChain>
</file>

<file path=xl/sharedStrings.xml><?xml version="1.0" encoding="utf-8"?>
<sst xmlns="http://schemas.openxmlformats.org/spreadsheetml/2006/main" count="1178" uniqueCount="55">
  <si>
    <t xml:space="preserve">Total </t>
  </si>
  <si>
    <t>Vacation</t>
  </si>
  <si>
    <t>Sick</t>
  </si>
  <si>
    <t>Maternity</t>
  </si>
  <si>
    <t>Casual</t>
  </si>
  <si>
    <t>Employee 1</t>
  </si>
  <si>
    <t>Employee 2</t>
  </si>
  <si>
    <t>V</t>
  </si>
  <si>
    <t>H</t>
  </si>
  <si>
    <t>S</t>
  </si>
  <si>
    <t>M</t>
  </si>
  <si>
    <t>C</t>
  </si>
  <si>
    <t>New Year's Day</t>
  </si>
  <si>
    <t>January</t>
  </si>
  <si>
    <t>February</t>
  </si>
  <si>
    <t>March</t>
  </si>
  <si>
    <t>Su</t>
  </si>
  <si>
    <t>Mo</t>
  </si>
  <si>
    <t>Tu</t>
  </si>
  <si>
    <t>We</t>
  </si>
  <si>
    <t>Th</t>
  </si>
  <si>
    <t>Fr</t>
  </si>
  <si>
    <t>Sa</t>
  </si>
  <si>
    <t>O</t>
  </si>
  <si>
    <t>Other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</si>
  <si>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</si>
  <si>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</si>
  <si>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</si>
  <si>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</si>
  <si>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</si>
  <si>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</si>
  <si>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</si>
  <si>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</si>
  <si>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</si>
  <si>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Holiday</t>
  </si>
  <si>
    <t>Good Friday</t>
  </si>
  <si>
    <t>Employee 10</t>
  </si>
  <si>
    <t>Employee 9</t>
  </si>
  <si>
    <t>Employee 8</t>
  </si>
  <si>
    <t>Employee 7</t>
  </si>
  <si>
    <t>Employee 6</t>
  </si>
  <si>
    <t>Employee 5</t>
  </si>
  <si>
    <t>Employee 4</t>
  </si>
  <si>
    <t>Employee 3</t>
  </si>
  <si>
    <t>Easter Monday</t>
  </si>
  <si>
    <t>Absence types</t>
  </si>
  <si>
    <t>Boxing Day</t>
  </si>
  <si>
    <t>Christmas Day</t>
  </si>
  <si>
    <t>UK Bank Holidays</t>
  </si>
  <si>
    <t>2024 Calendar</t>
  </si>
  <si>
    <t>Early May Bank Holiday</t>
  </si>
  <si>
    <t>Spring Bank Holiday</t>
  </si>
  <si>
    <t>Summer Bank Holiday</t>
  </si>
  <si>
    <t>The 2024 Staff Holiday Tracker is sponsored by https://www.LeaveBoard.com</t>
  </si>
  <si>
    <t>Staff Holiday Tracker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</si>
</sst>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d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4"/>
      <color rgb="FF000000"/>
      <name val="Verdana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CC6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>
      <alignment horizontal="left" vertical="center" indent="1"/>
    </xf>
    <xf numFmtId="14" fontId="1" fillId="0" borderId="0">
      <alignment horizontal="left" vertical="center" indent="1"/>
    </xf>
    <xf numFmtId="0" fontId="1" fillId="0" borderId="0">
      <alignment horizontal="left" vertical="center" wrapText="1" indent="1"/>
    </xf>
    <xf numFmtId="0" fontId="1" fillId="7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49" fontId="0" fillId="0" borderId="0" xfId="0" applyNumberFormat="1"/>
    <xf numFmtId="49" fontId="0" fillId="0" borderId="22" xfId="0" applyNumberFormat="1" applyBorder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8" borderId="3" xfId="0" applyFill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9" borderId="14" xfId="0" applyNumberFormat="1" applyFont="1" applyFill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9" borderId="17" xfId="0" applyNumberFormat="1" applyFont="1" applyFill="1" applyBorder="1" applyAlignment="1">
      <alignment horizontal="center" vertical="center"/>
    </xf>
    <xf numFmtId="0" fontId="0" fillId="10" borderId="0" xfId="0" applyFill="1"/>
    <xf numFmtId="0" fontId="5" fillId="10" borderId="0" xfId="0" applyFont="1" applyFill="1"/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165" fontId="7" fillId="10" borderId="13" xfId="0" applyNumberFormat="1" applyFont="1" applyFill="1" applyBorder="1" applyAlignment="1">
      <alignment horizontal="center" vertical="center"/>
    </xf>
    <xf numFmtId="165" fontId="7" fillId="10" borderId="14" xfId="0" applyNumberFormat="1" applyFont="1" applyFill="1" applyBorder="1" applyAlignment="1">
      <alignment horizontal="center" vertical="center"/>
    </xf>
    <xf numFmtId="165" fontId="7" fillId="10" borderId="15" xfId="0" applyNumberFormat="1" applyFont="1" applyFill="1" applyBorder="1" applyAlignment="1">
      <alignment horizontal="center" vertical="center"/>
    </xf>
    <xf numFmtId="165" fontId="7" fillId="10" borderId="16" xfId="0" applyNumberFormat="1" applyFont="1" applyFill="1" applyBorder="1" applyAlignment="1">
      <alignment horizontal="center" vertical="center"/>
    </xf>
    <xf numFmtId="165" fontId="7" fillId="10" borderId="17" xfId="0" applyNumberFormat="1" applyFont="1" applyFill="1" applyBorder="1" applyAlignment="1">
      <alignment horizontal="center" vertical="center"/>
    </xf>
    <xf numFmtId="165" fontId="7" fillId="10" borderId="18" xfId="0" applyNumberFormat="1" applyFont="1" applyFill="1" applyBorder="1" applyAlignment="1">
      <alignment horizontal="center" vertical="center"/>
    </xf>
    <xf numFmtId="165" fontId="0" fillId="10" borderId="0" xfId="0" applyNumberFormat="1" applyFill="1"/>
    <xf numFmtId="165" fontId="5" fillId="10" borderId="0" xfId="0" applyNumberFormat="1" applyFont="1" applyFill="1"/>
    <xf numFmtId="165" fontId="7" fillId="10" borderId="19" xfId="0" applyNumberFormat="1" applyFont="1" applyFill="1" applyBorder="1"/>
    <xf numFmtId="165" fontId="7" fillId="10" borderId="20" xfId="0" applyNumberFormat="1" applyFont="1" applyFill="1" applyBorder="1"/>
    <xf numFmtId="165" fontId="7" fillId="10" borderId="21" xfId="0" applyNumberFormat="1" applyFont="1" applyFill="1" applyBorder="1"/>
    <xf numFmtId="165" fontId="7" fillId="10" borderId="19" xfId="0" applyNumberFormat="1" applyFont="1" applyFill="1" applyBorder="1" applyAlignment="1">
      <alignment vertical="center"/>
    </xf>
    <xf numFmtId="165" fontId="5" fillId="0" borderId="0" xfId="0" applyNumberFormat="1" applyFont="1"/>
    <xf numFmtId="165" fontId="0" fillId="0" borderId="0" xfId="0" applyNumberFormat="1"/>
    <xf numFmtId="165" fontId="7" fillId="0" borderId="20" xfId="0" applyNumberFormat="1" applyFont="1" applyBorder="1"/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165" fontId="7" fillId="9" borderId="14" xfId="0" applyNumberFormat="1" applyFont="1" applyFill="1" applyBorder="1" applyAlignment="1" applyProtection="1">
      <alignment horizontal="center" vertical="center"/>
      <protection locked="0"/>
    </xf>
    <xf numFmtId="165" fontId="7" fillId="0" borderId="19" xfId="0" applyNumberFormat="1" applyFont="1" applyBorder="1" applyAlignment="1">
      <alignment horizontal="center" vertical="center"/>
    </xf>
    <xf numFmtId="164" fontId="0" fillId="0" borderId="3" xfId="0" applyNumberFormat="1" applyBorder="1"/>
    <xf numFmtId="0" fontId="0" fillId="0" borderId="4" xfId="0" applyBorder="1"/>
    <xf numFmtId="16" fontId="0" fillId="0" borderId="5" xfId="0" applyNumberFormat="1" applyBorder="1"/>
    <xf numFmtId="0" fontId="0" fillId="0" borderId="6" xfId="0" applyBorder="1"/>
    <xf numFmtId="0" fontId="0" fillId="11" borderId="0" xfId="0" applyFill="1"/>
    <xf numFmtId="0" fontId="10" fillId="11" borderId="0" xfId="4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0" fillId="0" borderId="25" xfId="0" applyNumberFormat="1" applyBorder="1"/>
    <xf numFmtId="165" fontId="7" fillId="10" borderId="26" xfId="0" applyNumberFormat="1" applyFont="1" applyFill="1" applyBorder="1" applyAlignment="1">
      <alignment horizontal="center" vertical="center"/>
    </xf>
    <xf numFmtId="165" fontId="7" fillId="0" borderId="13" xfId="0" applyNumberFormat="1" applyFont="1" applyBorder="1" applyAlignment="1" applyProtection="1">
      <alignment horizontal="center" vertical="center"/>
      <protection locked="0"/>
    </xf>
    <xf numFmtId="165" fontId="7" fillId="0" borderId="14" xfId="0" applyNumberFormat="1" applyFont="1" applyBorder="1" applyAlignment="1" applyProtection="1">
      <alignment horizontal="center" vertical="center"/>
      <protection locked="0"/>
    </xf>
    <xf numFmtId="165" fontId="7" fillId="9" borderId="15" xfId="0" applyNumberFormat="1" applyFont="1" applyFill="1" applyBorder="1" applyAlignment="1">
      <alignment horizontal="center" vertical="center"/>
    </xf>
    <xf numFmtId="165" fontId="7" fillId="13" borderId="17" xfId="0" applyNumberFormat="1" applyFont="1" applyFill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10" borderId="20" xfId="0" applyNumberFormat="1" applyFont="1" applyFill="1" applyBorder="1" applyAlignment="1">
      <alignment horizontal="center" vertical="center"/>
    </xf>
    <xf numFmtId="165" fontId="7" fillId="0" borderId="21" xfId="0" applyNumberFormat="1" applyFont="1" applyBorder="1"/>
    <xf numFmtId="165" fontId="7" fillId="0" borderId="19" xfId="0" applyNumberFormat="1" applyFont="1" applyBorder="1" applyAlignment="1">
      <alignment vertical="center"/>
    </xf>
    <xf numFmtId="165" fontId="7" fillId="0" borderId="19" xfId="0" applyNumberFormat="1" applyFont="1" applyBorder="1"/>
    <xf numFmtId="0" fontId="15" fillId="12" borderId="0" xfId="5" applyFont="1" applyFill="1" applyAlignment="1">
      <alignment horizontal="center"/>
    </xf>
    <xf numFmtId="0" fontId="0" fillId="12" borderId="0" xfId="0" applyFill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11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top"/>
    </xf>
    <xf numFmtId="49" fontId="4" fillId="0" borderId="8" xfId="0" applyNumberFormat="1" applyFont="1" applyBorder="1" applyAlignment="1">
      <alignment horizontal="center" vertical="top"/>
    </xf>
    <xf numFmtId="49" fontId="4" fillId="0" borderId="9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 applyProtection="1">
      <alignment horizontal="center" vertical="top"/>
      <protection locked="0"/>
    </xf>
    <xf numFmtId="49" fontId="4" fillId="0" borderId="8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top"/>
      <protection locked="0"/>
    </xf>
    <xf numFmtId="0" fontId="12" fillId="11" borderId="23" xfId="4" applyFont="1" applyFill="1" applyBorder="1" applyAlignment="1">
      <alignment horizontal="center" vertical="center"/>
    </xf>
    <xf numFmtId="0" fontId="12" fillId="11" borderId="24" xfId="4" applyFont="1" applyFill="1" applyBorder="1" applyAlignment="1">
      <alignment horizontal="center" vertical="center"/>
    </xf>
    <xf numFmtId="49" fontId="4" fillId="10" borderId="7" xfId="0" applyNumberFormat="1" applyFont="1" applyFill="1" applyBorder="1" applyAlignment="1">
      <alignment horizontal="center" vertical="top"/>
    </xf>
    <xf numFmtId="49" fontId="4" fillId="10" borderId="8" xfId="0" applyNumberFormat="1" applyFont="1" applyFill="1" applyBorder="1" applyAlignment="1">
      <alignment horizontal="center" vertical="top"/>
    </xf>
    <xf numFmtId="49" fontId="4" fillId="10" borderId="9" xfId="0" applyNumberFormat="1" applyFont="1" applyFill="1" applyBorder="1" applyAlignment="1">
      <alignment horizontal="center" vertical="top"/>
    </xf>
    <xf numFmtId="0" fontId="13" fillId="11" borderId="0" xfId="0" applyFont="1" applyFill="1" applyAlignment="1">
      <alignment horizontal="center" vertical="center"/>
    </xf>
  </cellXfs>
  <cellStyles count="6">
    <cellStyle name="20% - Accent2" xfId="4" builtinId="34"/>
    <cellStyle name="Hyperlink" xfId="5" builtinId="8"/>
    <cellStyle name="Normal" xfId="0" builtinId="0"/>
    <cellStyle name="Table Dates" xfId="2" xr:uid="{00000000-0005-0000-0000-000003000000}"/>
    <cellStyle name="Table details" xfId="3" xr:uid="{00000000-0005-0000-0000-000004000000}"/>
    <cellStyle name="Table Headers" xfId="1" xr:uid="{00000000-0005-0000-0000-000005000000}"/>
  </cellStyles>
  <dxfs count="278"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FF5050"/>
      <color rgb="FFFFDA65"/>
      <color rgb="FFF4B082"/>
      <color rgb="FF8EA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aveboard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CU106"/>
  <sheetViews>
    <sheetView tabSelected="1" topLeftCell="A10" zoomScaleNormal="100" zoomScalePageLayoutView="120" workbookViewId="0">
      <selection activeCell="BM61" sqref="BM61:BN61"/>
    </sheetView>
  </sheetViews>
  <sheetFormatPr baseColWidth="10" defaultColWidth="8.83203125" defaultRowHeight="15" x14ac:dyDescent="0.2"/>
  <cols>
    <col min="1" max="1" width="5.6640625" customWidth="1"/>
    <col min="2" max="2" width="23.5" customWidth="1"/>
    <col min="3" max="3" width="7.1640625" customWidth="1"/>
    <col min="4" max="4" width="5.6640625" customWidth="1"/>
    <col min="5" max="5" width="3.6640625" customWidth="1"/>
    <col min="6" max="6" width="4" customWidth="1"/>
    <col min="7" max="27" width="3.6640625" customWidth="1"/>
    <col min="28" max="28" width="2.83203125" customWidth="1"/>
    <col min="29" max="29" width="3.83203125" customWidth="1"/>
    <col min="30" max="100" width="3.6640625" customWidth="1"/>
  </cols>
  <sheetData>
    <row r="2" spans="2:99" ht="23" customHeight="1" x14ac:dyDescent="0.2">
      <c r="B2" s="85" t="s">
        <v>54</v>
      </c>
      <c r="C2" s="85"/>
    </row>
    <row r="3" spans="2:99" ht="15" customHeight="1" x14ac:dyDescent="0.2">
      <c r="B3" s="85"/>
      <c r="C3" s="85"/>
      <c r="E3" s="81" t="s">
        <v>53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99" ht="13" customHeight="1" x14ac:dyDescent="0.2">
      <c r="B4" s="85"/>
      <c r="C4" s="85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99" ht="15.75" customHeight="1" x14ac:dyDescent="0.2">
      <c r="B5" s="85"/>
      <c r="C5" s="85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</row>
    <row r="6" spans="2:99" ht="15.75" customHeight="1" x14ac:dyDescent="0.2">
      <c r="B6" s="85"/>
      <c r="C6" s="85"/>
    </row>
    <row r="8" spans="2:99" ht="16" thickBot="1" x14ac:dyDescent="0.25"/>
    <row r="9" spans="2:99" ht="19" thickBot="1" x14ac:dyDescent="0.25">
      <c r="B9" s="83" t="s">
        <v>5</v>
      </c>
      <c r="C9" s="84"/>
      <c r="E9" s="88" t="s">
        <v>13</v>
      </c>
      <c r="F9" s="89"/>
      <c r="G9" s="89"/>
      <c r="H9" s="89"/>
      <c r="I9" s="89"/>
      <c r="J9" s="89"/>
      <c r="K9" s="90"/>
      <c r="L9" s="10"/>
      <c r="M9" s="88" t="s">
        <v>14</v>
      </c>
      <c r="N9" s="89"/>
      <c r="O9" s="89"/>
      <c r="P9" s="89"/>
      <c r="Q9" s="89"/>
      <c r="R9" s="89"/>
      <c r="S9" s="90"/>
      <c r="T9" s="10"/>
      <c r="U9" s="88" t="s">
        <v>15</v>
      </c>
      <c r="V9" s="89"/>
      <c r="W9" s="89"/>
      <c r="X9" s="89"/>
      <c r="Y9" s="89"/>
      <c r="Z9" s="89"/>
      <c r="AA9" s="90"/>
      <c r="AC9" s="88" t="s">
        <v>25</v>
      </c>
      <c r="AD9" s="89"/>
      <c r="AE9" s="89"/>
      <c r="AF9" s="89"/>
      <c r="AG9" s="89"/>
      <c r="AH9" s="89"/>
      <c r="AI9" s="90"/>
      <c r="AJ9" s="10"/>
      <c r="AK9" s="88" t="s">
        <v>26</v>
      </c>
      <c r="AL9" s="89"/>
      <c r="AM9" s="89"/>
      <c r="AN9" s="89"/>
      <c r="AO9" s="89"/>
      <c r="AP9" s="89"/>
      <c r="AQ9" s="90"/>
      <c r="AR9" s="10"/>
      <c r="AS9" s="88" t="s">
        <v>27</v>
      </c>
      <c r="AT9" s="89"/>
      <c r="AU9" s="89"/>
      <c r="AV9" s="89"/>
      <c r="AW9" s="89"/>
      <c r="AX9" s="89"/>
      <c r="AY9" s="90"/>
      <c r="BA9" s="91" t="s">
        <v>28</v>
      </c>
      <c r="BB9" s="92"/>
      <c r="BC9" s="92"/>
      <c r="BD9" s="92"/>
      <c r="BE9" s="92"/>
      <c r="BF9" s="92"/>
      <c r="BG9" s="93"/>
      <c r="BH9" s="10"/>
      <c r="BI9" s="88" t="s">
        <v>29</v>
      </c>
      <c r="BJ9" s="89"/>
      <c r="BK9" s="89"/>
      <c r="BL9" s="89"/>
      <c r="BM9" s="89"/>
      <c r="BN9" s="89"/>
      <c r="BO9" s="90"/>
      <c r="BP9" s="10"/>
      <c r="BQ9" s="88" t="s">
        <v>30</v>
      </c>
      <c r="BR9" s="89"/>
      <c r="BS9" s="89"/>
      <c r="BT9" s="89"/>
      <c r="BU9" s="89"/>
      <c r="BV9" s="89"/>
      <c r="BW9" s="90"/>
      <c r="BY9" s="88" t="s">
        <v>31</v>
      </c>
      <c r="BZ9" s="89"/>
      <c r="CA9" s="89"/>
      <c r="CB9" s="89"/>
      <c r="CC9" s="89"/>
      <c r="CD9" s="89"/>
      <c r="CE9" s="90"/>
      <c r="CF9" s="10"/>
      <c r="CG9" s="88" t="s">
        <v>32</v>
      </c>
      <c r="CH9" s="89"/>
      <c r="CI9" s="89"/>
      <c r="CJ9" s="89"/>
      <c r="CK9" s="89"/>
      <c r="CL9" s="89"/>
      <c r="CM9" s="90"/>
      <c r="CN9" s="10"/>
      <c r="CO9" s="88" t="s">
        <v>33</v>
      </c>
      <c r="CP9" s="89"/>
      <c r="CQ9" s="89"/>
      <c r="CR9" s="89"/>
      <c r="CS9" s="89"/>
      <c r="CT9" s="89"/>
      <c r="CU9" s="90"/>
    </row>
    <row r="10" spans="2:99" ht="17" thickBot="1" x14ac:dyDescent="0.25">
      <c r="B10" s="1" t="s">
        <v>0</v>
      </c>
      <c r="C10" s="2">
        <f>SUM(C11:C16)</f>
        <v>10</v>
      </c>
      <c r="E10" s="11" t="s">
        <v>16</v>
      </c>
      <c r="F10" s="12" t="s">
        <v>17</v>
      </c>
      <c r="G10" s="12" t="s">
        <v>18</v>
      </c>
      <c r="H10" s="12" t="s">
        <v>19</v>
      </c>
      <c r="I10" s="12" t="s">
        <v>20</v>
      </c>
      <c r="J10" s="12" t="s">
        <v>21</v>
      </c>
      <c r="K10" s="13" t="s">
        <v>22</v>
      </c>
      <c r="L10" s="10"/>
      <c r="M10" s="11" t="s">
        <v>16</v>
      </c>
      <c r="N10" s="12" t="s">
        <v>17</v>
      </c>
      <c r="O10" s="12" t="s">
        <v>18</v>
      </c>
      <c r="P10" s="12" t="s">
        <v>19</v>
      </c>
      <c r="Q10" s="12" t="s">
        <v>20</v>
      </c>
      <c r="R10" s="12" t="s">
        <v>21</v>
      </c>
      <c r="S10" s="13" t="s">
        <v>22</v>
      </c>
      <c r="T10" s="10"/>
      <c r="U10" s="11" t="s">
        <v>16</v>
      </c>
      <c r="V10" s="12" t="s">
        <v>17</v>
      </c>
      <c r="W10" s="12" t="s">
        <v>18</v>
      </c>
      <c r="X10" s="12" t="s">
        <v>19</v>
      </c>
      <c r="Y10" s="12" t="s">
        <v>20</v>
      </c>
      <c r="Z10" s="12" t="s">
        <v>21</v>
      </c>
      <c r="AA10" s="13" t="s">
        <v>22</v>
      </c>
      <c r="AC10" s="11" t="s">
        <v>16</v>
      </c>
      <c r="AD10" s="12" t="s">
        <v>17</v>
      </c>
      <c r="AE10" s="12" t="s">
        <v>18</v>
      </c>
      <c r="AF10" s="12" t="s">
        <v>19</v>
      </c>
      <c r="AG10" s="12" t="s">
        <v>20</v>
      </c>
      <c r="AH10" s="12" t="s">
        <v>21</v>
      </c>
      <c r="AI10" s="13" t="s">
        <v>22</v>
      </c>
      <c r="AJ10" s="10"/>
      <c r="AK10" s="11" t="s">
        <v>16</v>
      </c>
      <c r="AL10" s="12" t="s">
        <v>17</v>
      </c>
      <c r="AM10" s="12" t="s">
        <v>18</v>
      </c>
      <c r="AN10" s="12" t="s">
        <v>19</v>
      </c>
      <c r="AO10" s="12" t="s">
        <v>20</v>
      </c>
      <c r="AP10" s="12" t="s">
        <v>21</v>
      </c>
      <c r="AQ10" s="13" t="s">
        <v>22</v>
      </c>
      <c r="AR10" s="10"/>
      <c r="AS10" s="11" t="s">
        <v>16</v>
      </c>
      <c r="AT10" s="12" t="s">
        <v>17</v>
      </c>
      <c r="AU10" s="12" t="s">
        <v>18</v>
      </c>
      <c r="AV10" s="12" t="s">
        <v>19</v>
      </c>
      <c r="AW10" s="12" t="s">
        <v>20</v>
      </c>
      <c r="AX10" s="12" t="s">
        <v>21</v>
      </c>
      <c r="AY10" s="13" t="s">
        <v>22</v>
      </c>
      <c r="BA10" s="51" t="s">
        <v>16</v>
      </c>
      <c r="BB10" s="52" t="s">
        <v>17</v>
      </c>
      <c r="BC10" s="52" t="s">
        <v>18</v>
      </c>
      <c r="BD10" s="52" t="s">
        <v>19</v>
      </c>
      <c r="BE10" s="52" t="s">
        <v>20</v>
      </c>
      <c r="BF10" s="52" t="s">
        <v>21</v>
      </c>
      <c r="BG10" s="53" t="s">
        <v>22</v>
      </c>
      <c r="BH10" s="10"/>
      <c r="BI10" s="11" t="s">
        <v>16</v>
      </c>
      <c r="BJ10" s="12" t="s">
        <v>17</v>
      </c>
      <c r="BK10" s="12" t="s">
        <v>18</v>
      </c>
      <c r="BL10" s="12" t="s">
        <v>19</v>
      </c>
      <c r="BM10" s="12" t="s">
        <v>20</v>
      </c>
      <c r="BN10" s="12" t="s">
        <v>21</v>
      </c>
      <c r="BO10" s="13" t="s">
        <v>22</v>
      </c>
      <c r="BP10" s="10"/>
      <c r="BQ10" s="11" t="s">
        <v>16</v>
      </c>
      <c r="BR10" s="12" t="s">
        <v>17</v>
      </c>
      <c r="BS10" s="12" t="s">
        <v>18</v>
      </c>
      <c r="BT10" s="12" t="s">
        <v>19</v>
      </c>
      <c r="BU10" s="12" t="s">
        <v>20</v>
      </c>
      <c r="BV10" s="12" t="s">
        <v>21</v>
      </c>
      <c r="BW10" s="13" t="s">
        <v>22</v>
      </c>
      <c r="BY10" s="11" t="s">
        <v>16</v>
      </c>
      <c r="BZ10" s="12" t="s">
        <v>17</v>
      </c>
      <c r="CA10" s="12" t="s">
        <v>18</v>
      </c>
      <c r="CB10" s="12" t="s">
        <v>19</v>
      </c>
      <c r="CC10" s="12" t="s">
        <v>20</v>
      </c>
      <c r="CD10" s="12" t="s">
        <v>21</v>
      </c>
      <c r="CE10" s="13" t="s">
        <v>22</v>
      </c>
      <c r="CF10" s="10"/>
      <c r="CG10" s="11" t="s">
        <v>16</v>
      </c>
      <c r="CH10" s="12" t="s">
        <v>17</v>
      </c>
      <c r="CI10" s="12" t="s">
        <v>18</v>
      </c>
      <c r="CJ10" s="12" t="s">
        <v>19</v>
      </c>
      <c r="CK10" s="12" t="s">
        <v>20</v>
      </c>
      <c r="CL10" s="12" t="s">
        <v>21</v>
      </c>
      <c r="CM10" s="13" t="s">
        <v>22</v>
      </c>
      <c r="CN10" s="10"/>
      <c r="CO10" s="11" t="s">
        <v>16</v>
      </c>
      <c r="CP10" s="12" t="s">
        <v>17</v>
      </c>
      <c r="CQ10" s="12" t="s">
        <v>18</v>
      </c>
      <c r="CR10" s="12" t="s">
        <v>19</v>
      </c>
      <c r="CS10" s="12" t="s">
        <v>20</v>
      </c>
      <c r="CT10" s="12" t="s">
        <v>21</v>
      </c>
      <c r="CU10" s="13" t="s">
        <v>22</v>
      </c>
    </row>
    <row r="11" spans="2:99" ht="16" x14ac:dyDescent="0.2">
      <c r="B11" s="3" t="s">
        <v>7</v>
      </c>
      <c r="C11" s="4">
        <f>COUNTIF(E11:CU16, "V")</f>
        <v>2</v>
      </c>
      <c r="E11" s="23"/>
      <c r="F11" s="24" t="str">
        <f>IF(COUNTIF(holidays, 'Bank Holidays'!G7)&gt;0, "H", 'Bank Holidays'!G7)</f>
        <v>H</v>
      </c>
      <c r="G11" s="24">
        <f>IF(COUNTIF(holidays, 'Bank Holidays'!H7)&gt;0, "H", 'Bank Holidays'!H7)</f>
        <v>45293</v>
      </c>
      <c r="H11" s="24">
        <f>IF(COUNTIF(holidays, 'Bank Holidays'!I7)&gt;0, "H", 'Bank Holidays'!I7)</f>
        <v>45294</v>
      </c>
      <c r="I11" s="54">
        <f>IF(COUNTIF(holidays, 'Bank Holidays'!J7)&gt;0, "H", 'Bank Holidays'!J7)</f>
        <v>45295</v>
      </c>
      <c r="J11" s="25">
        <f>IF(COUNTIF(holidays, 'Bank Holidays'!K7)&gt;0, "H", 'Bank Holidays'!K7)</f>
        <v>45296</v>
      </c>
      <c r="K11" s="26">
        <f>IF(COUNTIF(holidays, 'Bank Holidays'!L7)&gt;0, "H", 'Bank Holidays'!L7)</f>
        <v>45297</v>
      </c>
      <c r="L11" s="10"/>
      <c r="M11" s="27"/>
      <c r="N11" s="40"/>
      <c r="O11" s="28"/>
      <c r="P11" s="28"/>
      <c r="Q11" s="28">
        <f>IF(COUNTIF(holidays, 'Bank Holidays'!R7)&gt;0, "H", 'Bank Holidays'!R7)</f>
        <v>45323</v>
      </c>
      <c r="R11" s="28">
        <f>IF(COUNTIF(holidays, 'Bank Holidays'!S7)&gt;0, "H", 'Bank Holidays'!S7)</f>
        <v>45324</v>
      </c>
      <c r="S11" s="26">
        <f>IF(COUNTIF(holidays, 'Bank Holidays'!T7)&gt;0, "H", 'Bank Holidays'!T7)</f>
        <v>45325</v>
      </c>
      <c r="T11" s="10"/>
      <c r="U11" s="23"/>
      <c r="V11" s="37"/>
      <c r="W11" s="24"/>
      <c r="X11" s="24"/>
      <c r="Y11" s="24"/>
      <c r="Z11" s="24">
        <f>IF(COUNTIF(holidays, 'Bank Holidays'!AA7)&gt;0, "H", 'Bank Holidays'!AA7)</f>
        <v>45352</v>
      </c>
      <c r="AA11" s="26">
        <f>IF(COUNTIF(holidays, 'Bank Holidays'!AB7)&gt;0, "H", 'Bank Holidays'!AB7)</f>
        <v>45353</v>
      </c>
      <c r="AC11" s="23"/>
      <c r="AD11" s="24" t="str">
        <f>IF(COUNTIF(holidays, 'Bank Holidays'!AE7)&gt;0, "H", 'Bank Holidays'!AE7)</f>
        <v>H</v>
      </c>
      <c r="AE11" s="24">
        <f>IF(COUNTIF(holidays, 'Bank Holidays'!AF7)&gt;0, "H", 'Bank Holidays'!AF7)</f>
        <v>45384</v>
      </c>
      <c r="AF11" s="24">
        <f>IF(COUNTIF(holidays, 'Bank Holidays'!AG7)&gt;0, "H", 'Bank Holidays'!AG7)</f>
        <v>45385</v>
      </c>
      <c r="AG11" s="54">
        <f>IF(COUNTIF(holidays, 'Bank Holidays'!AH7)&gt;0, "H", 'Bank Holidays'!AH7)</f>
        <v>45386</v>
      </c>
      <c r="AH11" s="25">
        <f>IF(COUNTIF(holidays, 'Bank Holidays'!AI7)&gt;0, "H", 'Bank Holidays'!AI7)</f>
        <v>45387</v>
      </c>
      <c r="AI11" s="26">
        <f>IF(COUNTIF(holidays, 'Bank Holidays'!AJ7)&gt;0, "H", 'Bank Holidays'!AJ7)</f>
        <v>45388</v>
      </c>
      <c r="AJ11" s="10"/>
      <c r="AK11" s="23"/>
      <c r="AL11" s="24"/>
      <c r="AM11" s="24"/>
      <c r="AN11" s="24">
        <f>IF(COUNTIF(holidays, 'Bank Holidays'!AO7)&gt;0, "H", 'Bank Holidays'!AO7)</f>
        <v>45413</v>
      </c>
      <c r="AO11" s="24">
        <f>IF(COUNTIF(holidays, 'Bank Holidays'!AP7)&gt;0, "H", 'Bank Holidays'!AP7)</f>
        <v>45414</v>
      </c>
      <c r="AP11" s="24">
        <f>IF(COUNTIF(holidays, 'Bank Holidays'!AQ7)&gt;0, "H", 'Bank Holidays'!AQ7)</f>
        <v>45415</v>
      </c>
      <c r="AQ11" s="26">
        <f>IF(COUNTIF(holidays, 'Bank Holidays'!AR7)&gt;0, "H", 'Bank Holidays'!AR7)</f>
        <v>45416</v>
      </c>
      <c r="AR11" s="48"/>
      <c r="AS11" s="23"/>
      <c r="AT11" s="24"/>
      <c r="AU11" s="24"/>
      <c r="AV11" s="24"/>
      <c r="AW11" s="24"/>
      <c r="AX11" s="24"/>
      <c r="AY11" s="26">
        <f>IF(COUNTIF(holidays, 'Bank Holidays'!AZ7)&gt;0, "H", 'Bank Holidays'!AZ7)</f>
        <v>45444</v>
      </c>
      <c r="AZ11" s="49"/>
      <c r="BA11" s="71"/>
      <c r="BB11" s="72">
        <f>IF(COUNTIF(holidays, 'Bank Holidays'!BC7)&gt;0, "H", 'Bank Holidays'!BC7)</f>
        <v>45474</v>
      </c>
      <c r="BC11" s="72">
        <f>IF(COUNTIF(holidays, 'Bank Holidays'!BD7)&gt;0, "H", 'Bank Holidays'!BD7)</f>
        <v>45475</v>
      </c>
      <c r="BD11" s="72">
        <f>IF(COUNTIF(holidays, 'Bank Holidays'!BE7)&gt;0, "H", 'Bank Holidays'!BE7)</f>
        <v>45476</v>
      </c>
      <c r="BE11" s="72">
        <f>IF(COUNTIF(holidays, 'Bank Holidays'!BF7)&gt;0, "H", 'Bank Holidays'!BF7)</f>
        <v>45477</v>
      </c>
      <c r="BF11" s="25">
        <f>IF(COUNTIF(holidays, 'Bank Holidays'!BG7)&gt;0, "H", 'Bank Holidays'!BG7)</f>
        <v>45478</v>
      </c>
      <c r="BG11" s="73">
        <f>IF(COUNTIF(holidays, 'Bank Holidays'!BH7)&gt;0, "H", 'Bank Holidays'!BH7)</f>
        <v>45479</v>
      </c>
      <c r="BH11" s="48"/>
      <c r="BI11" s="71"/>
      <c r="BJ11" s="72"/>
      <c r="BK11" s="72"/>
      <c r="BL11" s="72"/>
      <c r="BM11" s="72">
        <f>IF(COUNTIF(holidays, 'Bank Holidays'!BN7)&gt;0, "H", 'Bank Holidays'!BN7)</f>
        <v>45505</v>
      </c>
      <c r="BN11" s="72">
        <f>IF(COUNTIF(holidays, 'Bank Holidays'!BO7)&gt;0, "H", 'Bank Holidays'!BO7)</f>
        <v>45506</v>
      </c>
      <c r="BO11" s="26">
        <f>IF(COUNTIF(holidays, 'Bank Holidays'!BP7)&gt;0, "H", 'Bank Holidays'!BP7)</f>
        <v>45507</v>
      </c>
      <c r="BP11" s="48"/>
      <c r="BQ11" s="23">
        <f>IF(COUNTIF(holidays, 'Bank Holidays'!BR7)&gt;0, "H", 'Bank Holidays'!BR7)</f>
        <v>45536</v>
      </c>
      <c r="BR11" s="24">
        <f>IF(COUNTIF(holidays, 'Bank Holidays'!BS7)&gt;0, "H", 'Bank Holidays'!BS7)</f>
        <v>45537</v>
      </c>
      <c r="BS11" s="24">
        <f>IF(COUNTIF(holidays, 'Bank Holidays'!BT7)&gt;0, "H", 'Bank Holidays'!BT7)</f>
        <v>45538</v>
      </c>
      <c r="BT11" s="24">
        <f>IF(COUNTIF(holidays, 'Bank Holidays'!BU7)&gt;0, "H", 'Bank Holidays'!BU7)</f>
        <v>45539</v>
      </c>
      <c r="BU11" s="24">
        <f>IF(COUNTIF(holidays, 'Bank Holidays'!BV7)&gt;0, "H", 'Bank Holidays'!BV7)</f>
        <v>45540</v>
      </c>
      <c r="BV11" s="24">
        <f>IF(COUNTIF(holidays, 'Bank Holidays'!BW7)&gt;0, "H", 'Bank Holidays'!BW7)</f>
        <v>45541</v>
      </c>
      <c r="BW11" s="26">
        <f>IF(COUNTIF(holidays, 'Bank Holidays'!BX7)&gt;0, "H", 'Bank Holidays'!BX7)</f>
        <v>45542</v>
      </c>
      <c r="BX11" s="49"/>
      <c r="BY11" s="23"/>
      <c r="BZ11" s="24"/>
      <c r="CA11" s="24">
        <f>IF(COUNTIF(holidays, 'Bank Holidays'!CB7)&gt;0, "H", 'Bank Holidays'!CB7)</f>
        <v>45566</v>
      </c>
      <c r="CB11" s="24">
        <f>IF(COUNTIF(holidays, 'Bank Holidays'!CC7)&gt;0, "H", 'Bank Holidays'!CC7)</f>
        <v>45567</v>
      </c>
      <c r="CC11" s="24">
        <f>IF(COUNTIF(holidays, 'Bank Holidays'!CD7)&gt;0, "H", 'Bank Holidays'!CD7)</f>
        <v>45568</v>
      </c>
      <c r="CD11" s="24">
        <f>IF(COUNTIF(holidays, 'Bank Holidays'!CE7)&gt;0, "H", 'Bank Holidays'!CE7)</f>
        <v>45569</v>
      </c>
      <c r="CE11" s="26">
        <f>IF(COUNTIF(holidays, 'Bank Holidays'!CF7)&gt;0, "H", 'Bank Holidays'!CF7)</f>
        <v>45570</v>
      </c>
      <c r="CF11" s="48"/>
      <c r="CG11" s="23"/>
      <c r="CH11" s="24"/>
      <c r="CI11" s="24"/>
      <c r="CJ11" s="24"/>
      <c r="CK11" s="24"/>
      <c r="CL11" s="24">
        <f>IF(COUNTIF(holidays, 'Bank Holidays'!CM7)&gt;0, "H", 'Bank Holidays'!CM7)</f>
        <v>45597</v>
      </c>
      <c r="CM11" s="26">
        <f>IF(COUNTIF(holidays, 'Bank Holidays'!CN7)&gt;0, "H", 'Bank Holidays'!CN7)</f>
        <v>45598</v>
      </c>
      <c r="CN11" s="48"/>
      <c r="CO11" s="23">
        <f>IF(COUNTIF(holidays, 'Bank Holidays'!CP7)&gt;0, "H", 'Bank Holidays'!CP7)</f>
        <v>45627</v>
      </c>
      <c r="CP11" s="24">
        <f>IF(COUNTIF(holidays, 'Bank Holidays'!CQ7)&gt;0, "H", 'Bank Holidays'!CQ7)</f>
        <v>45628</v>
      </c>
      <c r="CQ11" s="24">
        <f>IF(COUNTIF(holidays, 'Bank Holidays'!CR7)&gt;0, "H", 'Bank Holidays'!CR7)</f>
        <v>45629</v>
      </c>
      <c r="CR11" s="24">
        <f>IF(COUNTIF(holidays, 'Bank Holidays'!CS7)&gt;0, "H", 'Bank Holidays'!CS7)</f>
        <v>45630</v>
      </c>
      <c r="CS11" s="24">
        <f>IF(COUNTIF(holidays, 'Bank Holidays'!CT7)&gt;0, "H", 'Bank Holidays'!CT7)</f>
        <v>45631</v>
      </c>
      <c r="CT11" s="24">
        <f>IF(COUNTIF(holidays, 'Bank Holidays'!CU7)&gt;0, "H", 'Bank Holidays'!CU7)</f>
        <v>45632</v>
      </c>
      <c r="CU11" s="26">
        <f>IF(COUNTIF(holidays, 'Bank Holidays'!CV7)&gt;0, "H", 'Bank Holidays'!CV7)</f>
        <v>45633</v>
      </c>
    </row>
    <row r="12" spans="2:99" ht="16" x14ac:dyDescent="0.2">
      <c r="B12" s="22" t="s">
        <v>8</v>
      </c>
      <c r="C12" s="4">
        <f>COUNTIF(E11:CU16, "H")</f>
        <v>8</v>
      </c>
      <c r="E12" s="27">
        <f>IF(COUNTIF(holidays, 'Bank Holidays'!F8)&gt;0, "H", 'Bank Holidays'!F8)</f>
        <v>45298</v>
      </c>
      <c r="F12" s="28">
        <f>IF(COUNTIF(holidays, 'Bank Holidays'!G8)&gt;0, "H", 'Bank Holidays'!G8)</f>
        <v>45299</v>
      </c>
      <c r="G12" s="28">
        <f>IF(COUNTIF(holidays, 'Bank Holidays'!H8)&gt;0, "H", 'Bank Holidays'!H8)</f>
        <v>45300</v>
      </c>
      <c r="H12" s="28">
        <f>IF(COUNTIF(holidays, 'Bank Holidays'!I8)&gt;0, "H", 'Bank Holidays'!I8)</f>
        <v>45301</v>
      </c>
      <c r="I12" s="28">
        <f>IF(COUNTIF(holidays, 'Bank Holidays'!J8)&gt;0, "H", 'Bank Holidays'!J8)</f>
        <v>45302</v>
      </c>
      <c r="J12" s="28">
        <f>IF(COUNTIF(holidays, 'Bank Holidays'!K8)&gt;0, "H", 'Bank Holidays'!K8)</f>
        <v>45303</v>
      </c>
      <c r="K12" s="29">
        <f>IF(COUNTIF(holidays, 'Bank Holidays'!L8)&gt;0, "H", 'Bank Holidays'!L8)</f>
        <v>45304</v>
      </c>
      <c r="L12" s="10"/>
      <c r="M12" s="27">
        <f>IF(COUNTIF(holidays, 'Bank Holidays'!N8)&gt;0, "H", 'Bank Holidays'!N8)</f>
        <v>45326</v>
      </c>
      <c r="N12" s="28">
        <f>IF(COUNTIF(holidays, 'Bank Holidays'!O8)&gt;0, "H", 'Bank Holidays'!O8)</f>
        <v>45327</v>
      </c>
      <c r="O12" s="28">
        <f>IF(COUNTIF(holidays, 'Bank Holidays'!P8)&gt;0, "H", 'Bank Holidays'!P8)</f>
        <v>45328</v>
      </c>
      <c r="P12" s="28">
        <f>IF(COUNTIF(holidays, 'Bank Holidays'!Q8)&gt;0, "H", 'Bank Holidays'!Q8)</f>
        <v>45329</v>
      </c>
      <c r="Q12" s="28">
        <f>IF(COUNTIF(holidays, 'Bank Holidays'!R8)&gt;0, "H", 'Bank Holidays'!R8)</f>
        <v>45330</v>
      </c>
      <c r="R12" s="28">
        <f>IF(COUNTIF(holidays, 'Bank Holidays'!S8)&gt;0, "H", 'Bank Holidays'!S8)</f>
        <v>45331</v>
      </c>
      <c r="S12" s="29">
        <f>IF(COUNTIF(holidays, 'Bank Holidays'!T8)&gt;0, "H", 'Bank Holidays'!T8)</f>
        <v>45332</v>
      </c>
      <c r="T12" s="10"/>
      <c r="U12" s="27">
        <f>IF(COUNTIF(holidays, 'Bank Holidays'!V8)&gt;0, "H", 'Bank Holidays'!V8)</f>
        <v>45354</v>
      </c>
      <c r="V12" s="28">
        <f>IF(COUNTIF(holidays, 'Bank Holidays'!W8)&gt;0, "H", 'Bank Holidays'!W8)</f>
        <v>45355</v>
      </c>
      <c r="W12" s="28">
        <f>IF(COUNTIF(holidays, 'Bank Holidays'!X8)&gt;0, "H", 'Bank Holidays'!X8)</f>
        <v>45356</v>
      </c>
      <c r="X12" s="28">
        <f>IF(COUNTIF(holidays, 'Bank Holidays'!Y8)&gt;0, "H", 'Bank Holidays'!Y8)</f>
        <v>45357</v>
      </c>
      <c r="Y12" s="28">
        <f>IF(COUNTIF(holidays, 'Bank Holidays'!Z8)&gt;0, "H", 'Bank Holidays'!Z8)</f>
        <v>45358</v>
      </c>
      <c r="Z12" s="28">
        <f>IF(COUNTIF(holidays, 'Bank Holidays'!AA8)&gt;0, "H", 'Bank Holidays'!AA8)</f>
        <v>45359</v>
      </c>
      <c r="AA12" s="29">
        <f>IF(COUNTIF(holidays, 'Bank Holidays'!AB8)&gt;0, "H", 'Bank Holidays'!AB8)</f>
        <v>45360</v>
      </c>
      <c r="AC12" s="27">
        <f>IF(COUNTIF(holidays, 'Bank Holidays'!AD8)&gt;0, "H", 'Bank Holidays'!AD8)</f>
        <v>45389</v>
      </c>
      <c r="AD12" s="28">
        <f>IF(COUNTIF(holidays, 'Bank Holidays'!AE8)&gt;0, "H", 'Bank Holidays'!AE8)</f>
        <v>45390</v>
      </c>
      <c r="AE12" s="28">
        <f>IF(COUNTIF(holidays, 'Bank Holidays'!AF8)&gt;0, "H", 'Bank Holidays'!AF8)</f>
        <v>45391</v>
      </c>
      <c r="AF12" s="28">
        <f>IF(COUNTIF(holidays, 'Bank Holidays'!AG8)&gt;0, "H", 'Bank Holidays'!AG8)</f>
        <v>45392</v>
      </c>
      <c r="AG12" s="28">
        <f>IF(COUNTIF(holidays, 'Bank Holidays'!AH8)&gt;0, "H", 'Bank Holidays'!AH8)</f>
        <v>45393</v>
      </c>
      <c r="AH12" s="28">
        <f>IF(COUNTIF(holidays, 'Bank Holidays'!AI8)&gt;0, "H", 'Bank Holidays'!AI8)</f>
        <v>45394</v>
      </c>
      <c r="AI12" s="29">
        <f>IF(COUNTIF(holidays, 'Bank Holidays'!AJ8)&gt;0, "H", 'Bank Holidays'!AJ8)</f>
        <v>45395</v>
      </c>
      <c r="AJ12" s="10"/>
      <c r="AK12" s="27">
        <f>IF(COUNTIF(holidays, 'Bank Holidays'!AL8)&gt;0, "H", 'Bank Holidays'!AL8)</f>
        <v>45417</v>
      </c>
      <c r="AL12" s="28" t="str">
        <f>IF(COUNTIF(holidays, 'Bank Holidays'!AM8)&gt;0, "H", 'Bank Holidays'!AM8)</f>
        <v>H</v>
      </c>
      <c r="AM12" s="28">
        <f>IF(COUNTIF(holidays, 'Bank Holidays'!AN8)&gt;0, "H", 'Bank Holidays'!AN8)</f>
        <v>45419</v>
      </c>
      <c r="AN12" s="28">
        <f>IF(COUNTIF(holidays, 'Bank Holidays'!AO8)&gt;0, "H", 'Bank Holidays'!AO8)</f>
        <v>45420</v>
      </c>
      <c r="AO12" s="28">
        <f>IF(COUNTIF(holidays, 'Bank Holidays'!AP8)&gt;0, "H", 'Bank Holidays'!AP8)</f>
        <v>45421</v>
      </c>
      <c r="AP12" s="28">
        <f>IF(COUNTIF(holidays, 'Bank Holidays'!AQ8)&gt;0, "H", 'Bank Holidays'!AQ8)</f>
        <v>45422</v>
      </c>
      <c r="AQ12" s="29">
        <f>IF(COUNTIF(holidays, 'Bank Holidays'!AR8)&gt;0, "H", 'Bank Holidays'!AR8)</f>
        <v>45423</v>
      </c>
      <c r="AR12" s="48"/>
      <c r="AS12" s="27">
        <f>IF(COUNTIF(holidays, 'Bank Holidays'!AT8)&gt;0, "H", 'Bank Holidays'!AT8)</f>
        <v>45445</v>
      </c>
      <c r="AT12" s="28">
        <f>IF(COUNTIF(holidays, 'Bank Holidays'!AU8)&gt;0, "H", 'Bank Holidays'!AU8)</f>
        <v>45446</v>
      </c>
      <c r="AU12" s="28">
        <f>IF(COUNTIF(holidays, 'Bank Holidays'!AV8)&gt;0, "H", 'Bank Holidays'!AV8)</f>
        <v>45447</v>
      </c>
      <c r="AV12" s="28">
        <f>IF(COUNTIF(holidays, 'Bank Holidays'!AW8)&gt;0, "H", 'Bank Holidays'!AW8)</f>
        <v>45448</v>
      </c>
      <c r="AW12" s="28">
        <f>IF(COUNTIF(holidays, 'Bank Holidays'!AX8)&gt;0, "H", 'Bank Holidays'!AX8)</f>
        <v>45449</v>
      </c>
      <c r="AX12" s="28">
        <f>IF(COUNTIF(holidays, 'Bank Holidays'!AY8)&gt;0, "H", 'Bank Holidays'!AY8)</f>
        <v>45450</v>
      </c>
      <c r="AY12" s="29">
        <f>IF(COUNTIF(holidays, 'Bank Holidays'!AZ8)&gt;0, "H", 'Bank Holidays'!AZ8)</f>
        <v>45451</v>
      </c>
      <c r="AZ12" s="49"/>
      <c r="BA12" s="27">
        <f>IF(COUNTIF(holidays, 'Bank Holidays'!BB8)&gt;0, "H", 'Bank Holidays'!BB8)</f>
        <v>45480</v>
      </c>
      <c r="BB12" s="40">
        <f>IF(COUNTIF(holidays, 'Bank Holidays'!BC8)&gt;0, "H", 'Bank Holidays'!BC8)</f>
        <v>45481</v>
      </c>
      <c r="BC12" s="28">
        <f>IF(COUNTIF(holidays, 'Bank Holidays'!BD8)&gt;0, "H", 'Bank Holidays'!BD8)</f>
        <v>45482</v>
      </c>
      <c r="BD12" s="28">
        <f>IF(COUNTIF(holidays, 'Bank Holidays'!BE8)&gt;0, "H", 'Bank Holidays'!BE8)</f>
        <v>45483</v>
      </c>
      <c r="BE12" s="28">
        <f>IF(COUNTIF(holidays, 'Bank Holidays'!BF8)&gt;0, "H", 'Bank Holidays'!BF8)</f>
        <v>45484</v>
      </c>
      <c r="BF12" s="28">
        <f>IF(COUNTIF(holidays, 'Bank Holidays'!BG8)&gt;0, "H", 'Bank Holidays'!BG8)</f>
        <v>45485</v>
      </c>
      <c r="BG12" s="29">
        <f>IF(COUNTIF(holidays, 'Bank Holidays'!BH8)&gt;0, "H", 'Bank Holidays'!BH8)</f>
        <v>45486</v>
      </c>
      <c r="BH12" s="48"/>
      <c r="BI12" s="27">
        <f>IF(COUNTIF(holidays, 'Bank Holidays'!BJ8)&gt;0, "H", 'Bank Holidays'!BJ8)</f>
        <v>45508</v>
      </c>
      <c r="BJ12" s="28">
        <f>IF(COUNTIF(holidays, 'Bank Holidays'!BK8)&gt;0, "H", 'Bank Holidays'!BK8)</f>
        <v>45509</v>
      </c>
      <c r="BK12" s="28">
        <f>IF(COUNTIF(holidays, 'Bank Holidays'!BL8)&gt;0, "H", 'Bank Holidays'!BL8)</f>
        <v>45510</v>
      </c>
      <c r="BL12" s="28">
        <f>IF(COUNTIF(holidays, 'Bank Holidays'!BM8)&gt;0, "H", 'Bank Holidays'!BM8)</f>
        <v>45511</v>
      </c>
      <c r="BM12" s="28">
        <f>IF(COUNTIF(holidays, 'Bank Holidays'!BN8)&gt;0, "H", 'Bank Holidays'!BN8)</f>
        <v>45512</v>
      </c>
      <c r="BN12" s="28">
        <f>IF(COUNTIF(holidays, 'Bank Holidays'!BO8)&gt;0, "H", 'Bank Holidays'!BO8)</f>
        <v>45513</v>
      </c>
      <c r="BO12" s="29">
        <f>IF(COUNTIF(holidays, 'Bank Holidays'!BP8)&gt;0, "H", 'Bank Holidays'!BP8)</f>
        <v>45514</v>
      </c>
      <c r="BP12" s="48"/>
      <c r="BQ12" s="27">
        <f>IF(COUNTIF(holidays, 'Bank Holidays'!BR8)&gt;0, "H", 'Bank Holidays'!BR8)</f>
        <v>45543</v>
      </c>
      <c r="BR12" s="30">
        <f>IF(COUNTIF(holidays, 'Bank Holidays'!BS8)&gt;0, "H", 'Bank Holidays'!BS8)</f>
        <v>45544</v>
      </c>
      <c r="BS12" s="28">
        <f>IF(COUNTIF(holidays, 'Bank Holidays'!BT8)&gt;0, "H", 'Bank Holidays'!BT8)</f>
        <v>45545</v>
      </c>
      <c r="BT12" s="28">
        <f>IF(COUNTIF(holidays, 'Bank Holidays'!BU8)&gt;0, "H", 'Bank Holidays'!BU8)</f>
        <v>45546</v>
      </c>
      <c r="BU12" s="28">
        <f>IF(COUNTIF(holidays, 'Bank Holidays'!BV8)&gt;0, "H", 'Bank Holidays'!BV8)</f>
        <v>45547</v>
      </c>
      <c r="BV12" s="28">
        <f>IF(COUNTIF(holidays, 'Bank Holidays'!BW8)&gt;0, "H", 'Bank Holidays'!BW8)</f>
        <v>45548</v>
      </c>
      <c r="BW12" s="29">
        <f>IF(COUNTIF(holidays, 'Bank Holidays'!BX8)&gt;0, "H", 'Bank Holidays'!BX8)</f>
        <v>45549</v>
      </c>
      <c r="BX12" s="49"/>
      <c r="BY12" s="27">
        <f>IF(COUNTIF(holidays, 'Bank Holidays'!BZ8)&gt;0, "H", 'Bank Holidays'!BZ8)</f>
        <v>45571</v>
      </c>
      <c r="BZ12" s="28">
        <f>IF(COUNTIF(holidays, 'Bank Holidays'!CA8)&gt;0, "H", 'Bank Holidays'!CA8)</f>
        <v>45572</v>
      </c>
      <c r="CA12" s="28">
        <f>IF(COUNTIF(holidays, 'Bank Holidays'!CB8)&gt;0, "H", 'Bank Holidays'!CB8)</f>
        <v>45573</v>
      </c>
      <c r="CB12" s="28">
        <f>IF(COUNTIF(holidays, 'Bank Holidays'!CC8)&gt;0, "H", 'Bank Holidays'!CC8)</f>
        <v>45574</v>
      </c>
      <c r="CC12" s="28">
        <f>IF(COUNTIF(holidays, 'Bank Holidays'!CD8)&gt;0, "H", 'Bank Holidays'!CD8)</f>
        <v>45575</v>
      </c>
      <c r="CD12" s="28">
        <f>IF(COUNTIF(holidays, 'Bank Holidays'!CE8)&gt;0, "H", 'Bank Holidays'!CE8)</f>
        <v>45576</v>
      </c>
      <c r="CE12" s="29">
        <f>IF(COUNTIF(holidays, 'Bank Holidays'!CF8)&gt;0, "H", 'Bank Holidays'!CF8)</f>
        <v>45577</v>
      </c>
      <c r="CF12" s="48"/>
      <c r="CG12" s="27">
        <f>IF(COUNTIF(holidays, 'Bank Holidays'!CH8)&gt;0, "H", 'Bank Holidays'!CH8)</f>
        <v>45599</v>
      </c>
      <c r="CH12" s="28">
        <f>IF(COUNTIF(holidays, 'Bank Holidays'!CI8)&gt;0, "H", 'Bank Holidays'!CI8)</f>
        <v>45600</v>
      </c>
      <c r="CI12" s="28">
        <f>IF(COUNTIF(holidays, 'Bank Holidays'!CJ8)&gt;0, "H", 'Bank Holidays'!CJ8)</f>
        <v>45601</v>
      </c>
      <c r="CJ12" s="30">
        <f>IF(COUNTIF(holidays, 'Bank Holidays'!CK8)&gt;0, "H", 'Bank Holidays'!CK8)</f>
        <v>45602</v>
      </c>
      <c r="CK12" s="28">
        <f>IF(COUNTIF(holidays, 'Bank Holidays'!CL8)&gt;0, "H", 'Bank Holidays'!CL8)</f>
        <v>45603</v>
      </c>
      <c r="CL12" s="28">
        <f>IF(COUNTIF(holidays, 'Bank Holidays'!CM8)&gt;0, "H", 'Bank Holidays'!CM8)</f>
        <v>45604</v>
      </c>
      <c r="CM12" s="29">
        <f>IF(COUNTIF(holidays, 'Bank Holidays'!CN8)&gt;0, "H", 'Bank Holidays'!CN8)</f>
        <v>45605</v>
      </c>
      <c r="CN12" s="48"/>
      <c r="CO12" s="27">
        <f>IF(COUNTIF(holidays, 'Bank Holidays'!CP8)&gt;0, "H", 'Bank Holidays'!CP8)</f>
        <v>45634</v>
      </c>
      <c r="CP12" s="28">
        <f>IF(COUNTIF(holidays, 'Bank Holidays'!CQ8)&gt;0, "H", 'Bank Holidays'!CQ8)</f>
        <v>45635</v>
      </c>
      <c r="CQ12" s="28">
        <f>IF(COUNTIF(holidays, 'Bank Holidays'!CR8)&gt;0, "H", 'Bank Holidays'!CR8)</f>
        <v>45636</v>
      </c>
      <c r="CR12" s="28">
        <f>IF(COUNTIF(holidays, 'Bank Holidays'!CS8)&gt;0, "H", 'Bank Holidays'!CS8)</f>
        <v>45637</v>
      </c>
      <c r="CS12" s="28">
        <f>IF(COUNTIF(holidays, 'Bank Holidays'!CT8)&gt;0, "H", 'Bank Holidays'!CT8)</f>
        <v>45638</v>
      </c>
      <c r="CT12" s="28">
        <f>IF(COUNTIF(holidays, 'Bank Holidays'!CU8)&gt;0, "H", 'Bank Holidays'!CU8)</f>
        <v>45639</v>
      </c>
      <c r="CU12" s="29">
        <f>IF(COUNTIF(holidays, 'Bank Holidays'!CV8)&gt;0, "H", 'Bank Holidays'!CV8)</f>
        <v>45640</v>
      </c>
    </row>
    <row r="13" spans="2:99" ht="16" x14ac:dyDescent="0.2">
      <c r="B13" s="5" t="s">
        <v>9</v>
      </c>
      <c r="C13" s="4">
        <f>COUNTIF(E11:CU16, "S")</f>
        <v>0</v>
      </c>
      <c r="E13" s="27">
        <f>IF(COUNTIF(holidays, 'Bank Holidays'!F9)&gt;0, "H", 'Bank Holidays'!F9)</f>
        <v>45305</v>
      </c>
      <c r="F13" s="28">
        <f>IF(COUNTIF(holidays, 'Bank Holidays'!G9)&gt;0, "H", 'Bank Holidays'!G9)</f>
        <v>45306</v>
      </c>
      <c r="G13" s="28">
        <f>IF(COUNTIF(holidays, 'Bank Holidays'!H9)&gt;0, "H", 'Bank Holidays'!H9)</f>
        <v>45307</v>
      </c>
      <c r="H13" s="28">
        <f>IF(COUNTIF(holidays, 'Bank Holidays'!I9)&gt;0, "H", 'Bank Holidays'!I9)</f>
        <v>45308</v>
      </c>
      <c r="I13" s="28">
        <f>IF(COUNTIF(holidays, 'Bank Holidays'!J9)&gt;0, "H", 'Bank Holidays'!J9)</f>
        <v>45309</v>
      </c>
      <c r="J13" s="28">
        <f>IF(COUNTIF(holidays, 'Bank Holidays'!K9)&gt;0, "H", 'Bank Holidays'!K9)</f>
        <v>45310</v>
      </c>
      <c r="K13" s="29">
        <f>IF(COUNTIF(holidays, 'Bank Holidays'!L9)&gt;0, "H", 'Bank Holidays'!L9)</f>
        <v>45311</v>
      </c>
      <c r="L13" s="10"/>
      <c r="M13" s="27">
        <f>IF(COUNTIF(holidays, 'Bank Holidays'!N9)&gt;0, "H", 'Bank Holidays'!N9)</f>
        <v>45333</v>
      </c>
      <c r="N13" s="40">
        <f>IF(COUNTIF(holidays, 'Bank Holidays'!O9)&gt;0, "H", 'Bank Holidays'!O9)</f>
        <v>45334</v>
      </c>
      <c r="O13" s="28">
        <f>IF(COUNTIF(holidays, 'Bank Holidays'!P9)&gt;0, "H", 'Bank Holidays'!P9)</f>
        <v>45335</v>
      </c>
      <c r="P13" s="28">
        <f>IF(COUNTIF(holidays, 'Bank Holidays'!Q9)&gt;0, "H", 'Bank Holidays'!Q9)</f>
        <v>45336</v>
      </c>
      <c r="Q13" s="28">
        <f>IF(COUNTIF(holidays, 'Bank Holidays'!R9)&gt;0, "H", 'Bank Holidays'!R9)</f>
        <v>45337</v>
      </c>
      <c r="R13" s="28">
        <f>IF(COUNTIF(holidays, 'Bank Holidays'!S9)&gt;0, "H", 'Bank Holidays'!S9)</f>
        <v>45338</v>
      </c>
      <c r="S13" s="29">
        <f>IF(COUNTIF(holidays, 'Bank Holidays'!T9)&gt;0, "H", 'Bank Holidays'!T9)</f>
        <v>45339</v>
      </c>
      <c r="T13" s="10"/>
      <c r="U13" s="27">
        <f>IF(COUNTIF(holidays, 'Bank Holidays'!V9)&gt;0, "H", 'Bank Holidays'!V9)</f>
        <v>45361</v>
      </c>
      <c r="V13" s="28">
        <f>IF(COUNTIF(holidays, 'Bank Holidays'!W9)&gt;0, "H", 'Bank Holidays'!W9)</f>
        <v>45362</v>
      </c>
      <c r="W13" s="28">
        <f>IF(COUNTIF(holidays, 'Bank Holidays'!X9)&gt;0, "H", 'Bank Holidays'!X9)</f>
        <v>45363</v>
      </c>
      <c r="X13" s="28" t="s">
        <v>7</v>
      </c>
      <c r="Y13" s="28" t="s">
        <v>7</v>
      </c>
      <c r="Z13" s="28">
        <f>IF(COUNTIF(holidays, 'Bank Holidays'!AA9)&gt;0, "H", 'Bank Holidays'!AA9)</f>
        <v>45366</v>
      </c>
      <c r="AA13" s="29">
        <f>IF(COUNTIF(holidays, 'Bank Holidays'!AB9)&gt;0, "H", 'Bank Holidays'!AB9)</f>
        <v>45367</v>
      </c>
      <c r="AC13" s="27">
        <f>IF(COUNTIF(holidays, 'Bank Holidays'!AD9)&gt;0, "H", 'Bank Holidays'!AD9)</f>
        <v>45396</v>
      </c>
      <c r="AD13" s="28">
        <f>IF(COUNTIF(holidays, 'Bank Holidays'!AE9)&gt;0, "H", 'Bank Holidays'!AE9)</f>
        <v>45397</v>
      </c>
      <c r="AE13" s="28">
        <f>IF(COUNTIF(holidays, 'Bank Holidays'!AF9)&gt;0, "H", 'Bank Holidays'!AF9)</f>
        <v>45398</v>
      </c>
      <c r="AF13" s="28">
        <f>IF(COUNTIF(holidays, 'Bank Holidays'!AG9)&gt;0, "H", 'Bank Holidays'!AG9)</f>
        <v>45399</v>
      </c>
      <c r="AG13" s="28">
        <f>IF(COUNTIF(holidays, 'Bank Holidays'!AH9)&gt;0, "H", 'Bank Holidays'!AH9)</f>
        <v>45400</v>
      </c>
      <c r="AH13" s="28">
        <f>IF(COUNTIF(holidays, 'Bank Holidays'!AI9)&gt;0, "H", 'Bank Holidays'!AI9)</f>
        <v>45401</v>
      </c>
      <c r="AI13" s="29">
        <f>IF(COUNTIF(holidays, 'Bank Holidays'!AJ9)&gt;0, "H", 'Bank Holidays'!AJ9)</f>
        <v>45402</v>
      </c>
      <c r="AJ13" s="10"/>
      <c r="AK13" s="27">
        <f>IF(COUNTIF(holidays, 'Bank Holidays'!AL9)&gt;0, "H", 'Bank Holidays'!AL9)</f>
        <v>45424</v>
      </c>
      <c r="AL13" s="28">
        <f>IF(COUNTIF(holidays, 'Bank Holidays'!AM9)&gt;0, "H", 'Bank Holidays'!AM9)</f>
        <v>45425</v>
      </c>
      <c r="AM13" s="28">
        <f>IF(COUNTIF(holidays, 'Bank Holidays'!AN9)&gt;0, "H", 'Bank Holidays'!AN9)</f>
        <v>45426</v>
      </c>
      <c r="AN13" s="28">
        <f>IF(COUNTIF(holidays, 'Bank Holidays'!AO9)&gt;0, "H", 'Bank Holidays'!AO9)</f>
        <v>45427</v>
      </c>
      <c r="AO13" s="28">
        <f>IF(COUNTIF(holidays, 'Bank Holidays'!AP9)&gt;0, "H", 'Bank Holidays'!AP9)</f>
        <v>45428</v>
      </c>
      <c r="AP13" s="28">
        <f>IF(COUNTIF(holidays, 'Bank Holidays'!AQ9)&gt;0, "H", 'Bank Holidays'!AQ9)</f>
        <v>45429</v>
      </c>
      <c r="AQ13" s="29">
        <f>IF(COUNTIF(holidays, 'Bank Holidays'!AR9)&gt;0, "H", 'Bank Holidays'!AR9)</f>
        <v>45430</v>
      </c>
      <c r="AR13" s="48"/>
      <c r="AS13" s="27">
        <f>IF(COUNTIF(holidays, 'Bank Holidays'!AT9)&gt;0, "H", 'Bank Holidays'!AT9)</f>
        <v>45452</v>
      </c>
      <c r="AT13" s="28">
        <f>IF(COUNTIF(holidays, 'Bank Holidays'!AU9)&gt;0, "H", 'Bank Holidays'!AU9)</f>
        <v>45453</v>
      </c>
      <c r="AU13" s="28">
        <f>IF(COUNTIF(holidays, 'Bank Holidays'!AV9)&gt;0, "H", 'Bank Holidays'!AV9)</f>
        <v>45454</v>
      </c>
      <c r="AV13" s="28">
        <f>IF(COUNTIF(holidays, 'Bank Holidays'!AW9)&gt;0, "H", 'Bank Holidays'!AW9)</f>
        <v>45455</v>
      </c>
      <c r="AW13" s="28">
        <f>IF(COUNTIF(holidays, 'Bank Holidays'!AX9)&gt;0, "H", 'Bank Holidays'!AX9)</f>
        <v>45456</v>
      </c>
      <c r="AX13" s="28">
        <f>IF(COUNTIF(holidays, 'Bank Holidays'!AY9)&gt;0, "H", 'Bank Holidays'!AY9)</f>
        <v>45457</v>
      </c>
      <c r="AY13" s="29">
        <f>IF(COUNTIF(holidays, 'Bank Holidays'!AZ9)&gt;0, "H", 'Bank Holidays'!AZ9)</f>
        <v>45458</v>
      </c>
      <c r="AZ13" s="49"/>
      <c r="BA13" s="27">
        <f>IF(COUNTIF(holidays, 'Bank Holidays'!BB9)&gt;0, "H", 'Bank Holidays'!BB9)</f>
        <v>45487</v>
      </c>
      <c r="BB13" s="28">
        <f>IF(COUNTIF(holidays, 'Bank Holidays'!BC9)&gt;0, "H", 'Bank Holidays'!BC9)</f>
        <v>45488</v>
      </c>
      <c r="BC13" s="28">
        <f>IF(COUNTIF(holidays, 'Bank Holidays'!BD9)&gt;0, "H", 'Bank Holidays'!BD9)</f>
        <v>45489</v>
      </c>
      <c r="BD13" s="28">
        <f>IF(COUNTIF(holidays, 'Bank Holidays'!BE9)&gt;0, "H", 'Bank Holidays'!BE9)</f>
        <v>45490</v>
      </c>
      <c r="BE13" s="28">
        <f>IF(COUNTIF(holidays, 'Bank Holidays'!BF9)&gt;0, "H", 'Bank Holidays'!BF9)</f>
        <v>45491</v>
      </c>
      <c r="BF13" s="28">
        <f>IF(COUNTIF(holidays, 'Bank Holidays'!BG9)&gt;0, "H", 'Bank Holidays'!BG9)</f>
        <v>45492</v>
      </c>
      <c r="BG13" s="29">
        <f>IF(COUNTIF(holidays, 'Bank Holidays'!BH9)&gt;0, "H", 'Bank Holidays'!BH9)</f>
        <v>45493</v>
      </c>
      <c r="BH13" s="48"/>
      <c r="BI13" s="27">
        <f>IF(COUNTIF(holidays, 'Bank Holidays'!BJ9)&gt;0, "H", 'Bank Holidays'!BJ9)</f>
        <v>45515</v>
      </c>
      <c r="BJ13" s="28">
        <f>IF(COUNTIF(holidays, 'Bank Holidays'!BK9)&gt;0, "H", 'Bank Holidays'!BK9)</f>
        <v>45516</v>
      </c>
      <c r="BK13" s="28">
        <f>IF(COUNTIF(holidays, 'Bank Holidays'!BL9)&gt;0, "H", 'Bank Holidays'!BL9)</f>
        <v>45517</v>
      </c>
      <c r="BL13" s="28">
        <f>IF(COUNTIF(holidays, 'Bank Holidays'!BM9)&gt;0, "H", 'Bank Holidays'!BM9)</f>
        <v>45518</v>
      </c>
      <c r="BM13" s="28">
        <f>IF(COUNTIF(holidays, 'Bank Holidays'!BN9)&gt;0, "H", 'Bank Holidays'!BN9)</f>
        <v>45519</v>
      </c>
      <c r="BN13" s="28">
        <f>IF(COUNTIF(holidays, 'Bank Holidays'!BO9)&gt;0, "H", 'Bank Holidays'!BO9)</f>
        <v>45520</v>
      </c>
      <c r="BO13" s="29">
        <f>IF(COUNTIF(holidays, 'Bank Holidays'!BP9)&gt;0, "H", 'Bank Holidays'!BP9)</f>
        <v>45521</v>
      </c>
      <c r="BP13" s="48"/>
      <c r="BQ13" s="27">
        <f>IF(COUNTIF(holidays, 'Bank Holidays'!BR9)&gt;0, "H", 'Bank Holidays'!BR9)</f>
        <v>45550</v>
      </c>
      <c r="BR13" s="28">
        <f>IF(COUNTIF(holidays, 'Bank Holidays'!BS9)&gt;0, "H", 'Bank Holidays'!BS9)</f>
        <v>45551</v>
      </c>
      <c r="BS13" s="28">
        <f>IF(COUNTIF(holidays, 'Bank Holidays'!BT9)&gt;0, "H", 'Bank Holidays'!BT9)</f>
        <v>45552</v>
      </c>
      <c r="BT13" s="28">
        <f>IF(COUNTIF(holidays, 'Bank Holidays'!BU9)&gt;0, "H", 'Bank Holidays'!BU9)</f>
        <v>45553</v>
      </c>
      <c r="BU13" s="28">
        <f>IF(COUNTIF(holidays, 'Bank Holidays'!BV9)&gt;0, "H", 'Bank Holidays'!BV9)</f>
        <v>45554</v>
      </c>
      <c r="BV13" s="28">
        <f>IF(COUNTIF(holidays, 'Bank Holidays'!BW9)&gt;0, "H", 'Bank Holidays'!BW9)</f>
        <v>45555</v>
      </c>
      <c r="BW13" s="29">
        <f>IF(COUNTIF(holidays, 'Bank Holidays'!BX9)&gt;0, "H", 'Bank Holidays'!BX9)</f>
        <v>45556</v>
      </c>
      <c r="BX13" s="49"/>
      <c r="BY13" s="27">
        <f>IF(COUNTIF(holidays, 'Bank Holidays'!BZ9)&gt;0, "H", 'Bank Holidays'!BZ9)</f>
        <v>45578</v>
      </c>
      <c r="BZ13" s="74">
        <f>IF(COUNTIF(holidays, 'Bank Holidays'!CA9)&gt;0, "H", 'Bank Holidays'!CA9)</f>
        <v>45579</v>
      </c>
      <c r="CA13" s="28">
        <f>IF(COUNTIF(holidays, 'Bank Holidays'!CB9)&gt;0, "H", 'Bank Holidays'!CB9)</f>
        <v>45580</v>
      </c>
      <c r="CB13" s="28">
        <f>IF(COUNTIF(holidays, 'Bank Holidays'!CC9)&gt;0, "H", 'Bank Holidays'!CC9)</f>
        <v>45581</v>
      </c>
      <c r="CC13" s="28">
        <f>IF(COUNTIF(holidays, 'Bank Holidays'!CD9)&gt;0, "H", 'Bank Holidays'!CD9)</f>
        <v>45582</v>
      </c>
      <c r="CD13" s="28">
        <f>IF(COUNTIF(holidays, 'Bank Holidays'!CE9)&gt;0, "H", 'Bank Holidays'!CE9)</f>
        <v>45583</v>
      </c>
      <c r="CE13" s="29">
        <f>IF(COUNTIF(holidays, 'Bank Holidays'!CF9)&gt;0, "H", 'Bank Holidays'!CF9)</f>
        <v>45584</v>
      </c>
      <c r="CF13" s="48"/>
      <c r="CG13" s="27">
        <f>IF(COUNTIF(holidays, 'Bank Holidays'!CH9)&gt;0, "H", 'Bank Holidays'!CH9)</f>
        <v>45606</v>
      </c>
      <c r="CH13" s="28">
        <f>IF(COUNTIF(holidays, 'Bank Holidays'!CI9)&gt;0, "H", 'Bank Holidays'!CI9)</f>
        <v>45607</v>
      </c>
      <c r="CI13" s="28">
        <f>IF(COUNTIF(holidays, 'Bank Holidays'!CJ9)&gt;0, "H", 'Bank Holidays'!CJ9)</f>
        <v>45608</v>
      </c>
      <c r="CJ13" s="28">
        <f>IF(COUNTIF(holidays, 'Bank Holidays'!CK9)&gt;0, "H", 'Bank Holidays'!CK9)</f>
        <v>45609</v>
      </c>
      <c r="CK13" s="28">
        <f>IF(COUNTIF(holidays, 'Bank Holidays'!CL9)&gt;0, "H", 'Bank Holidays'!CL9)</f>
        <v>45610</v>
      </c>
      <c r="CL13" s="28">
        <f>IF(COUNTIF(holidays, 'Bank Holidays'!CM9)&gt;0, "H", 'Bank Holidays'!CM9)</f>
        <v>45611</v>
      </c>
      <c r="CM13" s="29">
        <f>IF(COUNTIF(holidays, 'Bank Holidays'!CN9)&gt;0, "H", 'Bank Holidays'!CN9)</f>
        <v>45612</v>
      </c>
      <c r="CN13" s="48"/>
      <c r="CO13" s="27">
        <f>IF(COUNTIF(holidays, 'Bank Holidays'!CP9)&gt;0, "H", 'Bank Holidays'!CP9)</f>
        <v>45641</v>
      </c>
      <c r="CP13" s="28">
        <f>IF(COUNTIF(holidays, 'Bank Holidays'!CQ9)&gt;0, "H", 'Bank Holidays'!CQ9)</f>
        <v>45642</v>
      </c>
      <c r="CQ13" s="28">
        <f>IF(COUNTIF(holidays, 'Bank Holidays'!CR9)&gt;0, "H", 'Bank Holidays'!CR9)</f>
        <v>45643</v>
      </c>
      <c r="CR13" s="28">
        <f>IF(COUNTIF(holidays, 'Bank Holidays'!CS9)&gt;0, "H", 'Bank Holidays'!CS9)</f>
        <v>45644</v>
      </c>
      <c r="CS13" s="28">
        <f>IF(COUNTIF(holidays, 'Bank Holidays'!CT9)&gt;0, "H", 'Bank Holidays'!CT9)</f>
        <v>45645</v>
      </c>
      <c r="CT13" s="28">
        <f>IF(COUNTIF(holidays, 'Bank Holidays'!CU9)&gt;0, "H", 'Bank Holidays'!CU9)</f>
        <v>45646</v>
      </c>
      <c r="CU13" s="29">
        <f>IF(COUNTIF(holidays, 'Bank Holidays'!CV9)&gt;0, "H", 'Bank Holidays'!CV9)</f>
        <v>45647</v>
      </c>
    </row>
    <row r="14" spans="2:99" ht="16" x14ac:dyDescent="0.2">
      <c r="B14" s="6" t="s">
        <v>10</v>
      </c>
      <c r="C14" s="4">
        <f>COUNTIF(E11:CU16, "M")</f>
        <v>0</v>
      </c>
      <c r="E14" s="27">
        <f>IF(COUNTIF(holidays, 'Bank Holidays'!F10)&gt;0, "H", 'Bank Holidays'!F10)</f>
        <v>45312</v>
      </c>
      <c r="F14" s="30">
        <f>IF(COUNTIF(holidays, 'Bank Holidays'!G10)&gt;0, "H", 'Bank Holidays'!G10)</f>
        <v>45313</v>
      </c>
      <c r="G14" s="28">
        <f>IF(COUNTIF(holidays, 'Bank Holidays'!H10)&gt;0, "H", 'Bank Holidays'!H10)</f>
        <v>45314</v>
      </c>
      <c r="H14" s="28">
        <f>IF(COUNTIF(holidays, 'Bank Holidays'!I10)&gt;0, "H", 'Bank Holidays'!I10)</f>
        <v>45315</v>
      </c>
      <c r="I14" s="28">
        <f>IF(COUNTIF(holidays, 'Bank Holidays'!J10)&gt;0, "H", 'Bank Holidays'!J10)</f>
        <v>45316</v>
      </c>
      <c r="J14" s="28">
        <f>IF(COUNTIF(holidays, 'Bank Holidays'!K10)&gt;0, "H", 'Bank Holidays'!K10)</f>
        <v>45317</v>
      </c>
      <c r="K14" s="29">
        <f>IF(COUNTIF(holidays, 'Bank Holidays'!L10)&gt;0, "H", 'Bank Holidays'!L10)</f>
        <v>45318</v>
      </c>
      <c r="L14" s="10"/>
      <c r="M14" s="27">
        <f>IF(COUNTIF(holidays, 'Bank Holidays'!N10)&gt;0, "H", 'Bank Holidays'!N10)</f>
        <v>45340</v>
      </c>
      <c r="N14" s="30" t="s">
        <v>8</v>
      </c>
      <c r="O14" s="28">
        <f>IF(COUNTIF(holidays, 'Bank Holidays'!P10)&gt;0, "H", 'Bank Holidays'!P10)</f>
        <v>45342</v>
      </c>
      <c r="P14" s="28">
        <f>IF(COUNTIF(holidays, 'Bank Holidays'!Q10)&gt;0, "H", 'Bank Holidays'!Q10)</f>
        <v>45343</v>
      </c>
      <c r="Q14" s="28">
        <f>IF(COUNTIF(holidays, 'Bank Holidays'!R10)&gt;0, "H", 'Bank Holidays'!R10)</f>
        <v>45344</v>
      </c>
      <c r="R14" s="28">
        <f>IF(COUNTIF(holidays, 'Bank Holidays'!S10)&gt;0, "H", 'Bank Holidays'!S10)</f>
        <v>45345</v>
      </c>
      <c r="S14" s="29">
        <f>IF(COUNTIF(holidays, 'Bank Holidays'!T10)&gt;0, "H", 'Bank Holidays'!T10)</f>
        <v>45346</v>
      </c>
      <c r="T14" s="10"/>
      <c r="U14" s="27">
        <f>IF(COUNTIF(holidays, 'Bank Holidays'!V10)&gt;0, "H", 'Bank Holidays'!V10)</f>
        <v>45368</v>
      </c>
      <c r="V14" s="30">
        <f>IF(COUNTIF(holidays, 'Bank Holidays'!W10)&gt;0, "H", 'Bank Holidays'!W10)</f>
        <v>45369</v>
      </c>
      <c r="W14" s="28">
        <f>IF(COUNTIF(holidays, 'Bank Holidays'!X10)&gt;0, "H", 'Bank Holidays'!X10)</f>
        <v>45370</v>
      </c>
      <c r="X14" s="28">
        <f>IF(COUNTIF(holidays, 'Bank Holidays'!Y10)&gt;0, "H", 'Bank Holidays'!Y10)</f>
        <v>45371</v>
      </c>
      <c r="Y14" s="28">
        <f>IF(COUNTIF(holidays, 'Bank Holidays'!Z10)&gt;0, "H", 'Bank Holidays'!Z10)</f>
        <v>45372</v>
      </c>
      <c r="Z14" s="28">
        <f>IF(COUNTIF(holidays, 'Bank Holidays'!AA10)&gt;0, "H", 'Bank Holidays'!AA10)</f>
        <v>45373</v>
      </c>
      <c r="AA14" s="29">
        <f>IF(COUNTIF(holidays, 'Bank Holidays'!AB10)&gt;0, "H", 'Bank Holidays'!AB10)</f>
        <v>45374</v>
      </c>
      <c r="AC14" s="27">
        <f>IF(COUNTIF(holidays, 'Bank Holidays'!AD10)&gt;0, "H", 'Bank Holidays'!AD10)</f>
        <v>45403</v>
      </c>
      <c r="AD14" s="28">
        <f>IF(COUNTIF(holidays, 'Bank Holidays'!AE10)&gt;0, "H", 'Bank Holidays'!AE10)</f>
        <v>45404</v>
      </c>
      <c r="AE14" s="28">
        <f>IF(COUNTIF(holidays, 'Bank Holidays'!AF10)&gt;0, "H", 'Bank Holidays'!AF10)</f>
        <v>45405</v>
      </c>
      <c r="AF14" s="28">
        <f>IF(COUNTIF(holidays, 'Bank Holidays'!AG10)&gt;0, "H", 'Bank Holidays'!AG10)</f>
        <v>45406</v>
      </c>
      <c r="AG14" s="28">
        <f>IF(COUNTIF(holidays, 'Bank Holidays'!AH10)&gt;0, "H", 'Bank Holidays'!AH10)</f>
        <v>45407</v>
      </c>
      <c r="AH14" s="28">
        <f>IF(COUNTIF(holidays, 'Bank Holidays'!AI10)&gt;0, "H", 'Bank Holidays'!AI10)</f>
        <v>45408</v>
      </c>
      <c r="AI14" s="29">
        <f>IF(COUNTIF(holidays, 'Bank Holidays'!AJ10)&gt;0, "H", 'Bank Holidays'!AJ10)</f>
        <v>45409</v>
      </c>
      <c r="AJ14" s="10"/>
      <c r="AK14" s="27">
        <f>IF(COUNTIF(holidays, 'Bank Holidays'!AL10)&gt;0, "H", 'Bank Holidays'!AL10)</f>
        <v>45431</v>
      </c>
      <c r="AL14" s="28">
        <f>IF(COUNTIF(holidays, 'Bank Holidays'!AM10)&gt;0, "H", 'Bank Holidays'!AM10)</f>
        <v>45432</v>
      </c>
      <c r="AM14" s="28">
        <f>IF(COUNTIF(holidays, 'Bank Holidays'!AN10)&gt;0, "H", 'Bank Holidays'!AN10)</f>
        <v>45433</v>
      </c>
      <c r="AN14" s="28">
        <f>IF(COUNTIF(holidays, 'Bank Holidays'!AO10)&gt;0, "H", 'Bank Holidays'!AO10)</f>
        <v>45434</v>
      </c>
      <c r="AO14" s="28">
        <f>IF(COUNTIF(holidays, 'Bank Holidays'!AP10)&gt;0, "H", 'Bank Holidays'!AP10)</f>
        <v>45435</v>
      </c>
      <c r="AP14" s="28">
        <f>IF(COUNTIF(holidays, 'Bank Holidays'!AQ10)&gt;0, "H", 'Bank Holidays'!AQ10)</f>
        <v>45436</v>
      </c>
      <c r="AQ14" s="29">
        <f>IF(COUNTIF(holidays, 'Bank Holidays'!AR10)&gt;0, "H", 'Bank Holidays'!AR10)</f>
        <v>45437</v>
      </c>
      <c r="AR14" s="48"/>
      <c r="AS14" s="27">
        <f>IF(COUNTIF(holidays, 'Bank Holidays'!AT10)&gt;0, "H", 'Bank Holidays'!AT10)</f>
        <v>45459</v>
      </c>
      <c r="AT14" s="28">
        <f>IF(COUNTIF(holidays, 'Bank Holidays'!AU10)&gt;0, "H", 'Bank Holidays'!AU10)</f>
        <v>45460</v>
      </c>
      <c r="AU14" s="28">
        <f>IF(COUNTIF(holidays, 'Bank Holidays'!AV10)&gt;0, "H", 'Bank Holidays'!AV10)</f>
        <v>45461</v>
      </c>
      <c r="AV14" s="28">
        <f>IF(COUNTIF(holidays, 'Bank Holidays'!AW10)&gt;0, "H", 'Bank Holidays'!AW10)</f>
        <v>45462</v>
      </c>
      <c r="AW14" s="28">
        <f>IF(COUNTIF(holidays, 'Bank Holidays'!AX10)&gt;0, "H", 'Bank Holidays'!AX10)</f>
        <v>45463</v>
      </c>
      <c r="AX14" s="28">
        <f>IF(COUNTIF(holidays, 'Bank Holidays'!AY10)&gt;0, "H", 'Bank Holidays'!AY10)</f>
        <v>45464</v>
      </c>
      <c r="AY14" s="29">
        <f>IF(COUNTIF(holidays, 'Bank Holidays'!AZ10)&gt;0, "H", 'Bank Holidays'!AZ10)</f>
        <v>45465</v>
      </c>
      <c r="AZ14" s="49"/>
      <c r="BA14" s="27">
        <f>IF(COUNTIF(holidays, 'Bank Holidays'!BB10)&gt;0, "H", 'Bank Holidays'!BB10)</f>
        <v>45494</v>
      </c>
      <c r="BB14" s="28">
        <f>IF(COUNTIF(holidays, 'Bank Holidays'!BC10)&gt;0, "H", 'Bank Holidays'!BC10)</f>
        <v>45495</v>
      </c>
      <c r="BC14" s="28">
        <f>IF(COUNTIF(holidays, 'Bank Holidays'!BD10)&gt;0, "H", 'Bank Holidays'!BD10)</f>
        <v>45496</v>
      </c>
      <c r="BD14" s="28">
        <f>IF(COUNTIF(holidays, 'Bank Holidays'!BE10)&gt;0, "H", 'Bank Holidays'!BE10)</f>
        <v>45497</v>
      </c>
      <c r="BE14" s="28">
        <f>IF(COUNTIF(holidays, 'Bank Holidays'!BF10)&gt;0, "H", 'Bank Holidays'!BF10)</f>
        <v>45498</v>
      </c>
      <c r="BF14" s="28">
        <f>IF(COUNTIF(holidays, 'Bank Holidays'!BG10)&gt;0, "H", 'Bank Holidays'!BG10)</f>
        <v>45499</v>
      </c>
      <c r="BG14" s="29">
        <f>IF(COUNTIF(holidays, 'Bank Holidays'!BH10)&gt;0, "H", 'Bank Holidays'!BH10)</f>
        <v>45500</v>
      </c>
      <c r="BH14" s="48"/>
      <c r="BI14" s="27">
        <f>IF(COUNTIF(holidays, 'Bank Holidays'!BJ10)&gt;0, "H", 'Bank Holidays'!BJ10)</f>
        <v>45522</v>
      </c>
      <c r="BJ14" s="28">
        <f>IF(COUNTIF(holidays, 'Bank Holidays'!BK10)&gt;0, "H", 'Bank Holidays'!BK10)</f>
        <v>45523</v>
      </c>
      <c r="BK14" s="28">
        <f>IF(COUNTIF(holidays, 'Bank Holidays'!BL10)&gt;0, "H", 'Bank Holidays'!BL10)</f>
        <v>45524</v>
      </c>
      <c r="BL14" s="28">
        <f>IF(COUNTIF(holidays, 'Bank Holidays'!BM10)&gt;0, "H", 'Bank Holidays'!BM10)</f>
        <v>45525</v>
      </c>
      <c r="BM14" s="28">
        <f>IF(COUNTIF(holidays, 'Bank Holidays'!BN10)&gt;0, "H", 'Bank Holidays'!BN10)</f>
        <v>45526</v>
      </c>
      <c r="BN14" s="28">
        <f>IF(COUNTIF(holidays, 'Bank Holidays'!BO10)&gt;0, "H", 'Bank Holidays'!BO10)</f>
        <v>45527</v>
      </c>
      <c r="BO14" s="29">
        <f>IF(COUNTIF(holidays, 'Bank Holidays'!BP10)&gt;0, "H", 'Bank Holidays'!BP10)</f>
        <v>45528</v>
      </c>
      <c r="BP14" s="48"/>
      <c r="BQ14" s="27">
        <f>IF(COUNTIF(holidays, 'Bank Holidays'!BR10)&gt;0, "H", 'Bank Holidays'!BR10)</f>
        <v>45557</v>
      </c>
      <c r="BR14" s="28">
        <f>IF(COUNTIF(holidays, 'Bank Holidays'!BS10)&gt;0, "H", 'Bank Holidays'!BS10)</f>
        <v>45558</v>
      </c>
      <c r="BS14" s="28">
        <f>IF(COUNTIF(holidays, 'Bank Holidays'!BT10)&gt;0, "H", 'Bank Holidays'!BT10)</f>
        <v>45559</v>
      </c>
      <c r="BT14" s="28">
        <f>IF(COUNTIF(holidays, 'Bank Holidays'!BU10)&gt;0, "H", 'Bank Holidays'!BU10)</f>
        <v>45560</v>
      </c>
      <c r="BU14" s="28">
        <f>IF(COUNTIF(holidays, 'Bank Holidays'!BV10)&gt;0, "H", 'Bank Holidays'!BV10)</f>
        <v>45561</v>
      </c>
      <c r="BV14" s="28">
        <f>IF(COUNTIF(holidays, 'Bank Holidays'!BW10)&gt;0, "H", 'Bank Holidays'!BW10)</f>
        <v>45562</v>
      </c>
      <c r="BW14" s="29">
        <f>IF(COUNTIF(holidays, 'Bank Holidays'!BX10)&gt;0, "H", 'Bank Holidays'!BX10)</f>
        <v>45563</v>
      </c>
      <c r="BX14" s="49"/>
      <c r="BY14" s="27">
        <f>IF(COUNTIF(holidays, 'Bank Holidays'!BZ10)&gt;0, "H", 'Bank Holidays'!BZ10)</f>
        <v>45585</v>
      </c>
      <c r="BZ14" s="28">
        <f>IF(COUNTIF(holidays, 'Bank Holidays'!CA10)&gt;0, "H", 'Bank Holidays'!CA10)</f>
        <v>45586</v>
      </c>
      <c r="CA14" s="28">
        <f>IF(COUNTIF(holidays, 'Bank Holidays'!CB10)&gt;0, "H", 'Bank Holidays'!CB10)</f>
        <v>45587</v>
      </c>
      <c r="CB14" s="28">
        <f>IF(COUNTIF(holidays, 'Bank Holidays'!CC10)&gt;0, "H", 'Bank Holidays'!CC10)</f>
        <v>45588</v>
      </c>
      <c r="CC14" s="28">
        <f>IF(COUNTIF(holidays, 'Bank Holidays'!CD10)&gt;0, "H", 'Bank Holidays'!CD10)</f>
        <v>45589</v>
      </c>
      <c r="CD14" s="28">
        <f>IF(COUNTIF(holidays, 'Bank Holidays'!CE10)&gt;0, "H", 'Bank Holidays'!CE10)</f>
        <v>45590</v>
      </c>
      <c r="CE14" s="29">
        <f>IF(COUNTIF(holidays, 'Bank Holidays'!CF10)&gt;0, "H", 'Bank Holidays'!CF10)</f>
        <v>45591</v>
      </c>
      <c r="CF14" s="48"/>
      <c r="CG14" s="27">
        <f>IF(COUNTIF(holidays, 'Bank Holidays'!CH10)&gt;0, "H", 'Bank Holidays'!CH10)</f>
        <v>45613</v>
      </c>
      <c r="CH14" s="28">
        <f>IF(COUNTIF(holidays, 'Bank Holidays'!CI10)&gt;0, "H", 'Bank Holidays'!CI10)</f>
        <v>45614</v>
      </c>
      <c r="CI14" s="28">
        <f>IF(COUNTIF(holidays, 'Bank Holidays'!CJ10)&gt;0, "H", 'Bank Holidays'!CJ10)</f>
        <v>45615</v>
      </c>
      <c r="CJ14" s="28">
        <f>IF(COUNTIF(holidays, 'Bank Holidays'!CK10)&gt;0, "H", 'Bank Holidays'!CK10)</f>
        <v>45616</v>
      </c>
      <c r="CK14" s="30">
        <f>IF(COUNTIF(holidays, 'Bank Holidays'!CL10)&gt;0, "H", 'Bank Holidays'!CL10)</f>
        <v>45617</v>
      </c>
      <c r="CL14" s="28">
        <f>IF(COUNTIF(holidays, 'Bank Holidays'!CM10)&gt;0, "H", 'Bank Holidays'!CM10)</f>
        <v>45618</v>
      </c>
      <c r="CM14" s="29">
        <f>IF(COUNTIF(holidays, 'Bank Holidays'!CN10)&gt;0, "H", 'Bank Holidays'!CN10)</f>
        <v>45619</v>
      </c>
      <c r="CN14" s="48"/>
      <c r="CO14" s="27">
        <f>IF(COUNTIF(holidays, 'Bank Holidays'!CP10)&gt;0, "H", 'Bank Holidays'!CP10)</f>
        <v>45648</v>
      </c>
      <c r="CP14" s="28">
        <f>IF(COUNTIF(holidays, 'Bank Holidays'!CQ10)&gt;0, "H", 'Bank Holidays'!CQ10)</f>
        <v>45649</v>
      </c>
      <c r="CQ14" s="28">
        <f>IF(COUNTIF(holidays, 'Bank Holidays'!CR10)&gt;0, "H", 'Bank Holidays'!CR10)</f>
        <v>45650</v>
      </c>
      <c r="CR14" s="28" t="str">
        <f>IF(COUNTIF(holidays, 'Bank Holidays'!CS10)&gt;0, "H", 'Bank Holidays'!CS10)</f>
        <v>H</v>
      </c>
      <c r="CS14" s="28" t="str">
        <f>IF(COUNTIF(holidays, 'Bank Holidays'!CT10)&gt;0, "H", 'Bank Holidays'!CT10)</f>
        <v>H</v>
      </c>
      <c r="CT14" s="30">
        <f>IF(COUNTIF(holidays, 'Bank Holidays'!CU10)&gt;0, "H", 'Bank Holidays'!CU10)</f>
        <v>45653</v>
      </c>
      <c r="CU14" s="29">
        <f>IF(COUNTIF(holidays, 'Bank Holidays'!CV10)&gt;0, "H", 'Bank Holidays'!CV10)</f>
        <v>45654</v>
      </c>
    </row>
    <row r="15" spans="2:99" ht="16" x14ac:dyDescent="0.2">
      <c r="B15" s="7" t="s">
        <v>11</v>
      </c>
      <c r="C15" s="4">
        <f>COUNTIF(E11:CU16, "C")</f>
        <v>0</v>
      </c>
      <c r="E15" s="27">
        <f>IF(COUNTIF(holidays, 'Bank Holidays'!F11)&gt;0, "H", 'Bank Holidays'!F11)</f>
        <v>45319</v>
      </c>
      <c r="F15" s="28">
        <f>IF(COUNTIF(holidays, 'Bank Holidays'!H11)&gt;0, "H", 'Bank Holidays'!H11)</f>
        <v>45321</v>
      </c>
      <c r="G15" s="28">
        <f>IF(COUNTIF(holidays, 'Bank Holidays'!I11)&gt;0, "H", 'Bank Holidays'!I11)</f>
        <v>45322</v>
      </c>
      <c r="H15" s="28"/>
      <c r="I15" s="28"/>
      <c r="J15" s="28"/>
      <c r="K15" s="29"/>
      <c r="L15" s="10"/>
      <c r="M15" s="27">
        <f>IF(COUNTIF(holidays, 'Bank Holidays'!N11)&gt;0, "H", 'Bank Holidays'!N11)</f>
        <v>45316</v>
      </c>
      <c r="N15" s="28">
        <f>IF(COUNTIF(holidays, 'Bank Holidays'!O11)&gt;0, "H", 'Bank Holidays'!O11)</f>
        <v>45317</v>
      </c>
      <c r="O15" s="28">
        <f>IF(COUNTIF(holidays, 'Bank Holidays'!P11)&gt;0, "H", 'Bank Holidays'!P11)</f>
        <v>45318</v>
      </c>
      <c r="P15" s="28">
        <f>IF(COUNTIF(holidays, 'Bank Holidays'!Q11)&gt;0, "H", 'Bank Holidays'!Q11)</f>
        <v>45319</v>
      </c>
      <c r="Q15" s="28">
        <f>IF(COUNTIF(holidays, 'Bank Holidays'!R11)&gt;0, "H", 'Bank Holidays'!R11)</f>
        <v>45320</v>
      </c>
      <c r="R15" s="28"/>
      <c r="S15" s="29"/>
      <c r="T15" s="10"/>
      <c r="U15" s="27">
        <f>IF(COUNTIF(holidays, 'Bank Holidays'!V11)&gt;0, "H", 'Bank Holidays'!V11)</f>
        <v>45315</v>
      </c>
      <c r="V15" s="28">
        <f>IF(COUNTIF(holidays, 'Bank Holidays'!W11)&gt;0, "H", 'Bank Holidays'!W11)</f>
        <v>45316</v>
      </c>
      <c r="W15" s="28">
        <f>IF(COUNTIF(holidays, 'Bank Holidays'!X11)&gt;0, "H", 'Bank Holidays'!X11)</f>
        <v>45317</v>
      </c>
      <c r="X15" s="28">
        <f>IF(COUNTIF(holidays, 'Bank Holidays'!Y11)&gt;0, "H", 'Bank Holidays'!Y11)</f>
        <v>45318</v>
      </c>
      <c r="Y15" s="28">
        <f>IF(COUNTIF(holidays, 'Bank Holidays'!Z11)&gt;0, "H", 'Bank Holidays'!Z11)</f>
        <v>45319</v>
      </c>
      <c r="Z15" s="28">
        <f>IF(COUNTIF(holidays, 'Bank Holidays'!AA11)&gt;0, "H", 'Bank Holidays'!AA11)</f>
        <v>45320</v>
      </c>
      <c r="AA15" s="29">
        <f>IF(COUNTIF(holidays, 'Bank Holidays'!AB11)&gt;0, "H", 'Bank Holidays'!AB11)</f>
        <v>45321</v>
      </c>
      <c r="AC15" s="27">
        <f>IF(COUNTIF(holidays, 'Bank Holidays'!AD11)&gt;0, "H", 'Bank Holidays'!AD11)</f>
        <v>45410</v>
      </c>
      <c r="AD15" s="28">
        <f>IF(COUNTIF(holidays, 'Bank Holidays'!AE11)&gt;0, "H", 'Bank Holidays'!AE11)</f>
        <v>45411</v>
      </c>
      <c r="AE15" s="28">
        <f>IF(COUNTIF(holidays, 'Bank Holidays'!AF11)&gt;0, "H", 'Bank Holidays'!AF11)</f>
        <v>45412</v>
      </c>
      <c r="AF15" s="28"/>
      <c r="AG15" s="28"/>
      <c r="AH15" s="28"/>
      <c r="AI15" s="29"/>
      <c r="AJ15" s="10"/>
      <c r="AK15" s="27">
        <f>IF(COUNTIF(holidays, 'Bank Holidays'!AL11)&gt;0, "H", 'Bank Holidays'!AL11)</f>
        <v>45438</v>
      </c>
      <c r="AL15" s="30" t="str">
        <f>IF(COUNTIF(holidays, 'Bank Holidays'!AM11)&gt;0, "H", 'Bank Holidays'!AM11)</f>
        <v>H</v>
      </c>
      <c r="AM15" s="28">
        <f>IF(COUNTIF(holidays, 'Bank Holidays'!AN11)&gt;0, "H", 'Bank Holidays'!AN11)</f>
        <v>45440</v>
      </c>
      <c r="AN15" s="28">
        <f>IF(COUNTIF(holidays, 'Bank Holidays'!AO11)&gt;0, "H", 'Bank Holidays'!AO11)</f>
        <v>45441</v>
      </c>
      <c r="AO15" s="28">
        <f>IF(COUNTIF(holidays, 'Bank Holidays'!AP11)&gt;0, "H", 'Bank Holidays'!AP11)</f>
        <v>45442</v>
      </c>
      <c r="AP15" s="28">
        <f>IF(COUNTIF(holidays, 'Bank Holidays'!AQ11)&gt;0, "H", 'Bank Holidays'!AQ11)</f>
        <v>45443</v>
      </c>
      <c r="AQ15" s="29"/>
      <c r="AR15" s="48"/>
      <c r="AS15" s="27">
        <f>IF(COUNTIF(holidays, 'Bank Holidays'!AT11)&gt;0, "H", 'Bank Holidays'!AT11)</f>
        <v>45466</v>
      </c>
      <c r="AT15" s="28">
        <f>IF(COUNTIF(holidays, 'Bank Holidays'!AU11)&gt;0, "H", 'Bank Holidays'!AU11)</f>
        <v>45467</v>
      </c>
      <c r="AU15" s="28">
        <f>IF(COUNTIF(holidays, 'Bank Holidays'!AV11)&gt;0, "H", 'Bank Holidays'!AV11)</f>
        <v>45468</v>
      </c>
      <c r="AV15" s="28">
        <f>IF(COUNTIF(holidays, 'Bank Holidays'!AW11)&gt;0, "H", 'Bank Holidays'!AW11)</f>
        <v>45469</v>
      </c>
      <c r="AW15" s="28">
        <f>IF(COUNTIF(holidays, 'Bank Holidays'!AX11)&gt;0, "H", 'Bank Holidays'!AX11)</f>
        <v>45470</v>
      </c>
      <c r="AX15" s="28">
        <f>IF(COUNTIF(holidays, 'Bank Holidays'!AY11)&gt;0, "H", 'Bank Holidays'!AY11)</f>
        <v>45471</v>
      </c>
      <c r="AY15" s="29">
        <f>IF(COUNTIF(holidays, 'Bank Holidays'!AZ11)&gt;0, "H", 'Bank Holidays'!AZ11)</f>
        <v>45472</v>
      </c>
      <c r="AZ15" s="49"/>
      <c r="BA15" s="27">
        <f>IF(COUNTIF(holidays, 'Bank Holidays'!BB11)&gt;0, "H", 'Bank Holidays'!BB11)</f>
        <v>45501</v>
      </c>
      <c r="BB15" s="28">
        <f>IF(COUNTIF(holidays, 'Bank Holidays'!BC11)&gt;0, "H", 'Bank Holidays'!BC11)</f>
        <v>45502</v>
      </c>
      <c r="BC15" s="28">
        <f>IF(COUNTIF(holidays, 'Bank Holidays'!BD11)&gt;0, "H", 'Bank Holidays'!BD11)</f>
        <v>45503</v>
      </c>
      <c r="BD15" s="28">
        <f>IF(COUNTIF(holidays, 'Bank Holidays'!BE11)&gt;0, "H", 'Bank Holidays'!BE11)</f>
        <v>45504</v>
      </c>
      <c r="BE15" s="28"/>
      <c r="BF15" s="28"/>
      <c r="BG15" s="29"/>
      <c r="BH15" s="48"/>
      <c r="BI15" s="27">
        <f>IF(COUNTIF(holidays, 'Bank Holidays'!BJ11)&gt;0, "H", 'Bank Holidays'!BJ11)</f>
        <v>45529</v>
      </c>
      <c r="BJ15" s="28" t="str">
        <f>IF(COUNTIF(holidays, 'Bank Holidays'!BK11)&gt;0, "H", 'Bank Holidays'!BK11)</f>
        <v>H</v>
      </c>
      <c r="BK15" s="28">
        <f>IF(COUNTIF(holidays, 'Bank Holidays'!BL11)&gt;0, "H", 'Bank Holidays'!BL11)</f>
        <v>45531</v>
      </c>
      <c r="BL15" s="28">
        <f>IF(COUNTIF(holidays, 'Bank Holidays'!BM11)&gt;0, "H", 'Bank Holidays'!BM11)</f>
        <v>45532</v>
      </c>
      <c r="BM15" s="28">
        <f>IF(COUNTIF(holidays, 'Bank Holidays'!BN11)&gt;0, "H", 'Bank Holidays'!BN11)</f>
        <v>45533</v>
      </c>
      <c r="BN15" s="28">
        <f>IF(COUNTIF(holidays, 'Bank Holidays'!BO11)&gt;0, "H", 'Bank Holidays'!BO11)</f>
        <v>45534</v>
      </c>
      <c r="BO15" s="29">
        <f>IF(COUNTIF(holidays, 'Bank Holidays'!BP11)&gt;0, "H", 'Bank Holidays'!BP11)</f>
        <v>45535</v>
      </c>
      <c r="BP15" s="48"/>
      <c r="BQ15" s="27">
        <f>IF(COUNTIF(holidays, 'Bank Holidays'!BR11)&gt;0, "H", 'Bank Holidays'!BR11)</f>
        <v>45564</v>
      </c>
      <c r="BR15" s="28">
        <f>IF(COUNTIF(holidays, 'Bank Holidays'!BS11)&gt;0, "H", 'Bank Holidays'!BS11)</f>
        <v>45565</v>
      </c>
      <c r="BS15" s="28"/>
      <c r="BT15" s="28"/>
      <c r="BU15" s="28"/>
      <c r="BV15" s="28"/>
      <c r="BW15" s="29"/>
      <c r="BX15" s="49"/>
      <c r="BY15" s="27">
        <f>IF(COUNTIF(holidays, 'Bank Holidays'!BZ11)&gt;0, "H", 'Bank Holidays'!BZ11)</f>
        <v>45592</v>
      </c>
      <c r="BZ15" s="28">
        <f>IF(COUNTIF(holidays, 'Bank Holidays'!CA11)&gt;0, "H", 'Bank Holidays'!CA11)</f>
        <v>45593</v>
      </c>
      <c r="CA15" s="28">
        <f>IF(COUNTIF(holidays, 'Bank Holidays'!CB11)&gt;0, "H", 'Bank Holidays'!CB11)</f>
        <v>45594</v>
      </c>
      <c r="CB15" s="28">
        <f>IF(COUNTIF(holidays, 'Bank Holidays'!CC11)&gt;0, "H", 'Bank Holidays'!CC11)</f>
        <v>45595</v>
      </c>
      <c r="CC15" s="28">
        <f>IF(COUNTIF(holidays, 'Bank Holidays'!CD11)&gt;0, "H", 'Bank Holidays'!CD11)</f>
        <v>45596</v>
      </c>
      <c r="CD15" s="28"/>
      <c r="CE15" s="29"/>
      <c r="CF15" s="48"/>
      <c r="CG15" s="27">
        <f>IF(COUNTIF(holidays, 'Bank Holidays'!CH11)&gt;0, "H", 'Bank Holidays'!CH11)</f>
        <v>45620</v>
      </c>
      <c r="CH15" s="28">
        <f>IF(COUNTIF(holidays, 'Bank Holidays'!CI11)&gt;0, "H", 'Bank Holidays'!CI11)</f>
        <v>45621</v>
      </c>
      <c r="CI15" s="28">
        <f>IF(COUNTIF(holidays, 'Bank Holidays'!CJ11)&gt;0, "H", 'Bank Holidays'!CJ11)</f>
        <v>45622</v>
      </c>
      <c r="CJ15" s="28">
        <f>IF(COUNTIF(holidays, 'Bank Holidays'!CK11)&gt;0, "H", 'Bank Holidays'!CK11)</f>
        <v>45623</v>
      </c>
      <c r="CK15" s="28">
        <f>IF(COUNTIF(holidays, 'Bank Holidays'!CL11)&gt;0, "H", 'Bank Holidays'!CL11)</f>
        <v>45624</v>
      </c>
      <c r="CL15" s="28">
        <f>IF(COUNTIF(holidays, 'Bank Holidays'!CM11)&gt;0, "H", 'Bank Holidays'!CM11)</f>
        <v>45625</v>
      </c>
      <c r="CM15" s="29">
        <f>IF(COUNTIF(holidays, 'Bank Holidays'!CN11)&gt;0, "H", 'Bank Holidays'!CN11)</f>
        <v>45626</v>
      </c>
      <c r="CN15" s="48"/>
      <c r="CO15" s="27">
        <f>IF(COUNTIF(holidays, 'Bank Holidays'!CP11)&gt;0, "H", 'Bank Holidays'!CP11)</f>
        <v>45655</v>
      </c>
      <c r="CP15" s="28">
        <f>IF(COUNTIF(holidays, 'Bank Holidays'!CQ11)&gt;0, "H", 'Bank Holidays'!CQ11)</f>
        <v>45656</v>
      </c>
      <c r="CQ15" s="28">
        <f>IF(COUNTIF(holidays, 'Bank Holidays'!CR11)&gt;0, "H", 'Bank Holidays'!CR11)</f>
        <v>45657</v>
      </c>
      <c r="CR15" s="28"/>
      <c r="CS15" s="28"/>
      <c r="CT15" s="28"/>
      <c r="CU15" s="29"/>
    </row>
    <row r="16" spans="2:99" ht="17" thickBot="1" x14ac:dyDescent="0.25">
      <c r="B16" s="8" t="s">
        <v>23</v>
      </c>
      <c r="C16" s="9">
        <f>COUNTIF(E11:CU16, "O")</f>
        <v>0</v>
      </c>
      <c r="E16" s="75"/>
      <c r="F16" s="76"/>
      <c r="G16" s="15"/>
      <c r="H16" s="15"/>
      <c r="I16" s="15"/>
      <c r="J16" s="15"/>
      <c r="K16" s="16"/>
      <c r="L16" s="10"/>
      <c r="M16" s="14"/>
      <c r="N16" s="15"/>
      <c r="O16" s="15"/>
      <c r="P16" s="15"/>
      <c r="Q16" s="15"/>
      <c r="R16" s="15"/>
      <c r="S16" s="16"/>
      <c r="T16" s="10"/>
      <c r="U16" s="55">
        <f>IF(COUNTIF(holidays, 'Bank Holidays'!V12)&gt;0, "H", 'Bank Holidays'!V12)</f>
        <v>45322</v>
      </c>
      <c r="V16" s="15"/>
      <c r="W16" s="15"/>
      <c r="X16" s="15"/>
      <c r="Y16" s="15"/>
      <c r="Z16" s="15"/>
      <c r="AA16" s="16"/>
      <c r="AC16" s="55"/>
      <c r="AD16" s="15"/>
      <c r="AE16" s="15"/>
      <c r="AF16" s="15"/>
      <c r="AG16" s="15"/>
      <c r="AH16" s="15"/>
      <c r="AI16" s="16"/>
      <c r="AJ16" s="10"/>
      <c r="AK16" s="55"/>
      <c r="AL16" s="77"/>
      <c r="AM16" s="50"/>
      <c r="AN16" s="50"/>
      <c r="AO16" s="50"/>
      <c r="AP16" s="50"/>
      <c r="AQ16" s="78"/>
      <c r="AR16" s="48"/>
      <c r="AS16" s="79">
        <f>IF(COUNTIF(holidays, 'Bank Holidays'!AT12)&gt;0, "H", 'Bank Holidays'!AT12)</f>
        <v>45473</v>
      </c>
      <c r="AT16" s="50"/>
      <c r="AU16" s="50"/>
      <c r="AV16" s="50"/>
      <c r="AW16" s="50"/>
      <c r="AX16" s="50"/>
      <c r="AY16" s="78"/>
      <c r="AZ16" s="49"/>
      <c r="BA16" s="75"/>
      <c r="BB16" s="50"/>
      <c r="BC16" s="50"/>
      <c r="BD16" s="50"/>
      <c r="BE16" s="50"/>
      <c r="BF16" s="50"/>
      <c r="BG16" s="78"/>
      <c r="BH16" s="48"/>
      <c r="BI16" s="80"/>
      <c r="BJ16" s="50"/>
      <c r="BK16" s="50"/>
      <c r="BL16" s="50"/>
      <c r="BM16" s="50"/>
      <c r="BN16" s="50"/>
      <c r="BO16" s="78"/>
      <c r="BP16" s="48"/>
      <c r="BQ16" s="80"/>
      <c r="BR16" s="50"/>
      <c r="BS16" s="50"/>
      <c r="BT16" s="50"/>
      <c r="BU16" s="50"/>
      <c r="BV16" s="50"/>
      <c r="BW16" s="78"/>
      <c r="BX16" s="49"/>
      <c r="BY16" s="80"/>
      <c r="BZ16" s="50"/>
      <c r="CA16" s="50"/>
      <c r="CB16" s="50"/>
      <c r="CC16" s="50"/>
      <c r="CD16" s="50"/>
      <c r="CE16" s="78"/>
      <c r="CF16" s="48"/>
      <c r="CG16" s="80"/>
      <c r="CH16" s="50"/>
      <c r="CI16" s="50"/>
      <c r="CJ16" s="50"/>
      <c r="CK16" s="50"/>
      <c r="CL16" s="50"/>
      <c r="CM16" s="78"/>
      <c r="CN16" s="48"/>
      <c r="CO16" s="80"/>
      <c r="CP16" s="50"/>
      <c r="CQ16" s="50"/>
      <c r="CR16" s="50"/>
      <c r="CS16" s="50"/>
      <c r="CT16" s="50"/>
      <c r="CU16" s="78"/>
    </row>
    <row r="17" spans="2:99" ht="21.75" customHeight="1" x14ac:dyDescent="0.2">
      <c r="C17" s="19"/>
      <c r="E17" s="20"/>
      <c r="F17" s="20"/>
      <c r="G17" s="20"/>
      <c r="H17" s="20"/>
      <c r="I17" s="20"/>
      <c r="J17" s="20"/>
      <c r="K17" s="20"/>
      <c r="L17" s="10"/>
      <c r="M17" s="20"/>
      <c r="N17" s="20"/>
      <c r="O17" s="20"/>
      <c r="P17" s="20"/>
      <c r="Q17" s="20"/>
      <c r="R17" s="20"/>
      <c r="S17" s="20"/>
      <c r="T17" s="10"/>
      <c r="U17" s="21"/>
      <c r="V17" s="20"/>
      <c r="W17" s="20"/>
      <c r="X17" s="20"/>
      <c r="Y17" s="20"/>
      <c r="Z17" s="20"/>
      <c r="AA17" s="20"/>
      <c r="AC17" s="20"/>
      <c r="AD17" s="20"/>
      <c r="AE17" s="20"/>
      <c r="AF17" s="20"/>
      <c r="AG17" s="20"/>
      <c r="AH17" s="20"/>
      <c r="AI17" s="20"/>
      <c r="AJ17" s="10"/>
      <c r="AK17" s="20"/>
      <c r="AL17" s="20"/>
      <c r="AM17" s="20"/>
      <c r="AN17" s="20"/>
      <c r="AO17" s="20"/>
      <c r="AP17" s="20"/>
      <c r="AQ17" s="20"/>
      <c r="AR17" s="10"/>
      <c r="AS17" s="21"/>
      <c r="AT17" s="20"/>
      <c r="AU17" s="20"/>
      <c r="AV17" s="20"/>
      <c r="AW17" s="20"/>
      <c r="AX17" s="20"/>
      <c r="AY17" s="20"/>
      <c r="BA17" s="20"/>
      <c r="BB17" s="20"/>
      <c r="BC17" s="20"/>
      <c r="BD17" s="20"/>
      <c r="BE17" s="20"/>
      <c r="BF17" s="20"/>
      <c r="BG17" s="20"/>
      <c r="BH17" s="10"/>
      <c r="BI17" s="20"/>
      <c r="BJ17" s="20"/>
      <c r="BK17" s="20"/>
      <c r="BL17" s="20"/>
      <c r="BM17" s="20"/>
      <c r="BN17" s="20"/>
      <c r="BO17" s="20"/>
      <c r="BP17" s="10"/>
      <c r="BQ17" s="20"/>
      <c r="BR17" s="20"/>
      <c r="BS17" s="20"/>
      <c r="BT17" s="20"/>
      <c r="BU17" s="20"/>
      <c r="BV17" s="20"/>
      <c r="BW17" s="20"/>
      <c r="BY17" s="20"/>
      <c r="BZ17" s="20"/>
      <c r="CA17" s="20"/>
      <c r="CB17" s="20"/>
      <c r="CC17" s="20"/>
      <c r="CD17" s="20"/>
      <c r="CE17" s="20"/>
      <c r="CF17" s="10"/>
      <c r="CG17" s="20"/>
      <c r="CH17" s="20"/>
      <c r="CI17" s="20"/>
      <c r="CJ17" s="20"/>
      <c r="CK17" s="20"/>
      <c r="CL17" s="20"/>
      <c r="CM17" s="20"/>
      <c r="CN17" s="10"/>
      <c r="CO17" s="20"/>
      <c r="CP17" s="20"/>
      <c r="CQ17" s="20"/>
      <c r="CR17" s="20"/>
      <c r="CS17" s="20"/>
      <c r="CT17" s="20"/>
      <c r="CU17" s="20"/>
    </row>
    <row r="18" spans="2:99" ht="16" thickBot="1" x14ac:dyDescent="0.25"/>
    <row r="19" spans="2:99" ht="19" thickBot="1" x14ac:dyDescent="0.25">
      <c r="B19" s="83" t="s">
        <v>6</v>
      </c>
      <c r="C19" s="84"/>
      <c r="E19" s="88" t="s">
        <v>13</v>
      </c>
      <c r="F19" s="89"/>
      <c r="G19" s="89"/>
      <c r="H19" s="89"/>
      <c r="I19" s="89"/>
      <c r="J19" s="89"/>
      <c r="K19" s="90"/>
      <c r="L19" s="10"/>
      <c r="M19" s="88" t="s">
        <v>14</v>
      </c>
      <c r="N19" s="89"/>
      <c r="O19" s="89"/>
      <c r="P19" s="89"/>
      <c r="Q19" s="89"/>
      <c r="R19" s="89"/>
      <c r="S19" s="90"/>
      <c r="T19" s="10"/>
      <c r="U19" s="88" t="s">
        <v>15</v>
      </c>
      <c r="V19" s="89"/>
      <c r="W19" s="89"/>
      <c r="X19" s="89"/>
      <c r="Y19" s="89"/>
      <c r="Z19" s="89"/>
      <c r="AA19" s="90"/>
      <c r="AC19" s="88" t="s">
        <v>25</v>
      </c>
      <c r="AD19" s="89"/>
      <c r="AE19" s="89"/>
      <c r="AF19" s="89"/>
      <c r="AG19" s="89"/>
      <c r="AH19" s="89"/>
      <c r="AI19" s="90"/>
      <c r="AJ19" s="10"/>
      <c r="AK19" s="88" t="s">
        <v>26</v>
      </c>
      <c r="AL19" s="89"/>
      <c r="AM19" s="89"/>
      <c r="AN19" s="89"/>
      <c r="AO19" s="89"/>
      <c r="AP19" s="89"/>
      <c r="AQ19" s="90"/>
      <c r="AR19" s="10"/>
      <c r="AS19" s="88" t="s">
        <v>27</v>
      </c>
      <c r="AT19" s="89"/>
      <c r="AU19" s="89"/>
      <c r="AV19" s="89"/>
      <c r="AW19" s="89"/>
      <c r="AX19" s="89"/>
      <c r="AY19" s="90"/>
      <c r="BA19" s="91" t="s">
        <v>28</v>
      </c>
      <c r="BB19" s="92"/>
      <c r="BC19" s="92"/>
      <c r="BD19" s="92"/>
      <c r="BE19" s="92"/>
      <c r="BF19" s="92"/>
      <c r="BG19" s="93"/>
      <c r="BH19" s="10"/>
      <c r="BI19" s="88" t="s">
        <v>29</v>
      </c>
      <c r="BJ19" s="89"/>
      <c r="BK19" s="89"/>
      <c r="BL19" s="89"/>
      <c r="BM19" s="89"/>
      <c r="BN19" s="89"/>
      <c r="BO19" s="90"/>
      <c r="BP19" s="10"/>
      <c r="BQ19" s="88" t="s">
        <v>30</v>
      </c>
      <c r="BR19" s="89"/>
      <c r="BS19" s="89"/>
      <c r="BT19" s="89"/>
      <c r="BU19" s="89"/>
      <c r="BV19" s="89"/>
      <c r="BW19" s="90"/>
      <c r="BY19" s="88" t="s">
        <v>31</v>
      </c>
      <c r="BZ19" s="89"/>
      <c r="CA19" s="89"/>
      <c r="CB19" s="89"/>
      <c r="CC19" s="89"/>
      <c r="CD19" s="89"/>
      <c r="CE19" s="90"/>
      <c r="CF19" s="10"/>
      <c r="CG19" s="88" t="s">
        <v>32</v>
      </c>
      <c r="CH19" s="89"/>
      <c r="CI19" s="89"/>
      <c r="CJ19" s="89"/>
      <c r="CK19" s="89"/>
      <c r="CL19" s="89"/>
      <c r="CM19" s="90"/>
      <c r="CN19" s="10"/>
      <c r="CO19" s="88" t="s">
        <v>33</v>
      </c>
      <c r="CP19" s="89"/>
      <c r="CQ19" s="89"/>
      <c r="CR19" s="89"/>
      <c r="CS19" s="89"/>
      <c r="CT19" s="89"/>
      <c r="CU19" s="90"/>
    </row>
    <row r="20" spans="2:99" ht="17" thickBot="1" x14ac:dyDescent="0.25">
      <c r="B20" s="1" t="s">
        <v>0</v>
      </c>
      <c r="C20" s="2">
        <f>SUM(C21:C26)</f>
        <v>11</v>
      </c>
      <c r="E20" s="11" t="s">
        <v>16</v>
      </c>
      <c r="F20" s="12" t="s">
        <v>17</v>
      </c>
      <c r="G20" s="12" t="s">
        <v>18</v>
      </c>
      <c r="H20" s="12" t="s">
        <v>19</v>
      </c>
      <c r="I20" s="12" t="s">
        <v>20</v>
      </c>
      <c r="J20" s="12" t="s">
        <v>21</v>
      </c>
      <c r="K20" s="13" t="s">
        <v>22</v>
      </c>
      <c r="L20" s="10"/>
      <c r="M20" s="11" t="s">
        <v>16</v>
      </c>
      <c r="N20" s="12" t="s">
        <v>17</v>
      </c>
      <c r="O20" s="12" t="s">
        <v>18</v>
      </c>
      <c r="P20" s="12" t="s">
        <v>19</v>
      </c>
      <c r="Q20" s="12" t="s">
        <v>20</v>
      </c>
      <c r="R20" s="12" t="s">
        <v>21</v>
      </c>
      <c r="S20" s="13" t="s">
        <v>22</v>
      </c>
      <c r="T20" s="10"/>
      <c r="U20" s="11" t="s">
        <v>16</v>
      </c>
      <c r="V20" s="12" t="s">
        <v>17</v>
      </c>
      <c r="W20" s="12" t="s">
        <v>18</v>
      </c>
      <c r="X20" s="12" t="s">
        <v>19</v>
      </c>
      <c r="Y20" s="12" t="s">
        <v>20</v>
      </c>
      <c r="Z20" s="12" t="s">
        <v>21</v>
      </c>
      <c r="AA20" s="13" t="s">
        <v>22</v>
      </c>
      <c r="AC20" s="11" t="s">
        <v>16</v>
      </c>
      <c r="AD20" s="12" t="s">
        <v>17</v>
      </c>
      <c r="AE20" s="12" t="s">
        <v>18</v>
      </c>
      <c r="AF20" s="12" t="s">
        <v>19</v>
      </c>
      <c r="AG20" s="12" t="s">
        <v>20</v>
      </c>
      <c r="AH20" s="12" t="s">
        <v>21</v>
      </c>
      <c r="AI20" s="13" t="s">
        <v>22</v>
      </c>
      <c r="AJ20" s="10"/>
      <c r="AK20" s="11" t="s">
        <v>16</v>
      </c>
      <c r="AL20" s="12" t="s">
        <v>17</v>
      </c>
      <c r="AM20" s="12" t="s">
        <v>18</v>
      </c>
      <c r="AN20" s="12" t="s">
        <v>19</v>
      </c>
      <c r="AO20" s="12" t="s">
        <v>20</v>
      </c>
      <c r="AP20" s="12" t="s">
        <v>21</v>
      </c>
      <c r="AQ20" s="13" t="s">
        <v>22</v>
      </c>
      <c r="AR20" s="10"/>
      <c r="AS20" s="11" t="s">
        <v>16</v>
      </c>
      <c r="AT20" s="12" t="s">
        <v>17</v>
      </c>
      <c r="AU20" s="12" t="s">
        <v>18</v>
      </c>
      <c r="AV20" s="12" t="s">
        <v>19</v>
      </c>
      <c r="AW20" s="12" t="s">
        <v>20</v>
      </c>
      <c r="AX20" s="12" t="s">
        <v>21</v>
      </c>
      <c r="AY20" s="13" t="s">
        <v>22</v>
      </c>
      <c r="BA20" s="51" t="s">
        <v>16</v>
      </c>
      <c r="BB20" s="52" t="s">
        <v>17</v>
      </c>
      <c r="BC20" s="52" t="s">
        <v>18</v>
      </c>
      <c r="BD20" s="52" t="s">
        <v>19</v>
      </c>
      <c r="BE20" s="52" t="s">
        <v>20</v>
      </c>
      <c r="BF20" s="52" t="s">
        <v>21</v>
      </c>
      <c r="BG20" s="53" t="s">
        <v>22</v>
      </c>
      <c r="BH20" s="10"/>
      <c r="BI20" s="11" t="s">
        <v>16</v>
      </c>
      <c r="BJ20" s="12" t="s">
        <v>17</v>
      </c>
      <c r="BK20" s="12" t="s">
        <v>18</v>
      </c>
      <c r="BL20" s="12" t="s">
        <v>19</v>
      </c>
      <c r="BM20" s="12" t="s">
        <v>20</v>
      </c>
      <c r="BN20" s="12" t="s">
        <v>21</v>
      </c>
      <c r="BO20" s="13" t="s">
        <v>22</v>
      </c>
      <c r="BP20" s="10"/>
      <c r="BQ20" s="11" t="s">
        <v>16</v>
      </c>
      <c r="BR20" s="12" t="s">
        <v>17</v>
      </c>
      <c r="BS20" s="12" t="s">
        <v>18</v>
      </c>
      <c r="BT20" s="12" t="s">
        <v>19</v>
      </c>
      <c r="BU20" s="12" t="s">
        <v>20</v>
      </c>
      <c r="BV20" s="12" t="s">
        <v>21</v>
      </c>
      <c r="BW20" s="13" t="s">
        <v>22</v>
      </c>
      <c r="BY20" s="11" t="s">
        <v>16</v>
      </c>
      <c r="BZ20" s="12" t="s">
        <v>17</v>
      </c>
      <c r="CA20" s="12" t="s">
        <v>18</v>
      </c>
      <c r="CB20" s="12" t="s">
        <v>19</v>
      </c>
      <c r="CC20" s="12" t="s">
        <v>20</v>
      </c>
      <c r="CD20" s="12" t="s">
        <v>21</v>
      </c>
      <c r="CE20" s="13" t="s">
        <v>22</v>
      </c>
      <c r="CF20" s="10"/>
      <c r="CG20" s="11" t="s">
        <v>16</v>
      </c>
      <c r="CH20" s="12" t="s">
        <v>17</v>
      </c>
      <c r="CI20" s="12" t="s">
        <v>18</v>
      </c>
      <c r="CJ20" s="12" t="s">
        <v>19</v>
      </c>
      <c r="CK20" s="12" t="s">
        <v>20</v>
      </c>
      <c r="CL20" s="12" t="s">
        <v>21</v>
      </c>
      <c r="CM20" s="13" t="s">
        <v>22</v>
      </c>
      <c r="CN20" s="10"/>
      <c r="CO20" s="11" t="s">
        <v>16</v>
      </c>
      <c r="CP20" s="12" t="s">
        <v>17</v>
      </c>
      <c r="CQ20" s="12" t="s">
        <v>18</v>
      </c>
      <c r="CR20" s="12" t="s">
        <v>19</v>
      </c>
      <c r="CS20" s="12" t="s">
        <v>20</v>
      </c>
      <c r="CT20" s="12" t="s">
        <v>21</v>
      </c>
      <c r="CU20" s="13" t="s">
        <v>22</v>
      </c>
    </row>
    <row r="21" spans="2:99" ht="16" x14ac:dyDescent="0.2">
      <c r="B21" s="3" t="s">
        <v>7</v>
      </c>
      <c r="C21" s="4">
        <f>COUNTIF(E21:CU26, "V")</f>
        <v>0</v>
      </c>
      <c r="E21" s="23"/>
      <c r="F21" s="24" t="str">
        <f>IF(COUNTIF(holidays, 'Bank Holidays'!G7)&gt;0, "H", 'Bank Holidays'!G7)</f>
        <v>H</v>
      </c>
      <c r="G21" s="24">
        <f>IF(COUNTIF(holidays, 'Bank Holidays'!H7)&gt;0, "H", 'Bank Holidays'!H7)</f>
        <v>45293</v>
      </c>
      <c r="H21" s="24">
        <f>IF(COUNTIF(holidays, 'Bank Holidays'!I7)&gt;0, "H", 'Bank Holidays'!I7)</f>
        <v>45294</v>
      </c>
      <c r="I21" s="54">
        <f>IF(COUNTIF(holidays, 'Bank Holidays'!J7)&gt;0, "H", 'Bank Holidays'!J7)</f>
        <v>45295</v>
      </c>
      <c r="J21" s="25">
        <f>IF(COUNTIF(holidays, 'Bank Holidays'!K7)&gt;0, "H", 'Bank Holidays'!K7)</f>
        <v>45296</v>
      </c>
      <c r="K21" s="26">
        <f>IF(COUNTIF(holidays, 'Bank Holidays'!L7)&gt;0, "H", 'Bank Holidays'!L7)</f>
        <v>45297</v>
      </c>
      <c r="L21" s="10"/>
      <c r="M21" s="27"/>
      <c r="N21" s="40"/>
      <c r="O21" s="28"/>
      <c r="P21" s="28"/>
      <c r="Q21" s="28">
        <f>IF(COUNTIF(holidays, 'Bank Holidays'!R7)&gt;0, "H", 'Bank Holidays'!R7)</f>
        <v>45323</v>
      </c>
      <c r="R21" s="28">
        <f>IF(COUNTIF(holidays, 'Bank Holidays'!S7)&gt;0, "H", 'Bank Holidays'!S7)</f>
        <v>45324</v>
      </c>
      <c r="S21" s="26">
        <f>IF(COUNTIF(holidays, 'Bank Holidays'!T7)&gt;0, "H", 'Bank Holidays'!T7)</f>
        <v>45325</v>
      </c>
      <c r="T21" s="10"/>
      <c r="U21" s="23"/>
      <c r="V21" s="37"/>
      <c r="W21" s="24"/>
      <c r="X21" s="24"/>
      <c r="Y21" s="24"/>
      <c r="Z21" s="24">
        <f>IF(COUNTIF(holidays, 'Bank Holidays'!AA7)&gt;0, "H", 'Bank Holidays'!AA7)</f>
        <v>45352</v>
      </c>
      <c r="AA21" s="26">
        <f>IF(COUNTIF(holidays, 'Bank Holidays'!AB7)&gt;0, "H", 'Bank Holidays'!AB7)</f>
        <v>45353</v>
      </c>
      <c r="AC21" s="23"/>
      <c r="AD21" s="24" t="str">
        <f>IF(COUNTIF(holidays, 'Bank Holidays'!AE7)&gt;0, "H", 'Bank Holidays'!AE7)</f>
        <v>H</v>
      </c>
      <c r="AE21" s="24">
        <f>IF(COUNTIF(holidays, 'Bank Holidays'!AF7)&gt;0, "H", 'Bank Holidays'!AF7)</f>
        <v>45384</v>
      </c>
      <c r="AF21" s="24">
        <f>IF(COUNTIF(holidays, 'Bank Holidays'!AG7)&gt;0, "H", 'Bank Holidays'!AG7)</f>
        <v>45385</v>
      </c>
      <c r="AG21" s="54">
        <f>IF(COUNTIF(holidays, 'Bank Holidays'!AH7)&gt;0, "H", 'Bank Holidays'!AH7)</f>
        <v>45386</v>
      </c>
      <c r="AH21" s="25">
        <f>IF(COUNTIF(holidays, 'Bank Holidays'!AI7)&gt;0, "H", 'Bank Holidays'!AI7)</f>
        <v>45387</v>
      </c>
      <c r="AI21" s="26">
        <f>IF(COUNTIF(holidays, 'Bank Holidays'!AJ7)&gt;0, "H", 'Bank Holidays'!AJ7)</f>
        <v>45388</v>
      </c>
      <c r="AJ21" s="10"/>
      <c r="AK21" s="23"/>
      <c r="AL21" s="24"/>
      <c r="AM21" s="24"/>
      <c r="AN21" s="24">
        <f>IF(COUNTIF(holidays, 'Bank Holidays'!AO7)&gt;0, "H", 'Bank Holidays'!AO7)</f>
        <v>45413</v>
      </c>
      <c r="AO21" s="24">
        <f>IF(COUNTIF(holidays, 'Bank Holidays'!AP7)&gt;0, "H", 'Bank Holidays'!AP7)</f>
        <v>45414</v>
      </c>
      <c r="AP21" s="24">
        <f>IF(COUNTIF(holidays, 'Bank Holidays'!AQ7)&gt;0, "H", 'Bank Holidays'!AQ7)</f>
        <v>45415</v>
      </c>
      <c r="AQ21" s="26">
        <f>IF(COUNTIF(holidays, 'Bank Holidays'!AR7)&gt;0, "H", 'Bank Holidays'!AR7)</f>
        <v>45416</v>
      </c>
      <c r="AR21" s="48"/>
      <c r="AS21" s="23"/>
      <c r="AT21" s="24"/>
      <c r="AU21" s="24"/>
      <c r="AV21" s="24"/>
      <c r="AW21" s="24"/>
      <c r="AX21" s="24"/>
      <c r="AY21" s="26">
        <f>IF(COUNTIF(holidays, 'Bank Holidays'!AZ7)&gt;0, "H", 'Bank Holidays'!AZ7)</f>
        <v>45444</v>
      </c>
      <c r="AZ21" s="49"/>
      <c r="BA21" s="71"/>
      <c r="BB21" s="72">
        <f>IF(COUNTIF(holidays, 'Bank Holidays'!BC7)&gt;0, "H", 'Bank Holidays'!BC7)</f>
        <v>45474</v>
      </c>
      <c r="BC21" s="72">
        <f>IF(COUNTIF(holidays, 'Bank Holidays'!BD7)&gt;0, "H", 'Bank Holidays'!BD7)</f>
        <v>45475</v>
      </c>
      <c r="BD21" s="72">
        <f>IF(COUNTIF(holidays, 'Bank Holidays'!BE7)&gt;0, "H", 'Bank Holidays'!BE7)</f>
        <v>45476</v>
      </c>
      <c r="BE21" s="72">
        <f>IF(COUNTIF(holidays, 'Bank Holidays'!BF7)&gt;0, "H", 'Bank Holidays'!BF7)</f>
        <v>45477</v>
      </c>
      <c r="BF21" s="25">
        <f>IF(COUNTIF(holidays, 'Bank Holidays'!BG7)&gt;0, "H", 'Bank Holidays'!BG7)</f>
        <v>45478</v>
      </c>
      <c r="BG21" s="73">
        <f>IF(COUNTIF(holidays, 'Bank Holidays'!BH7)&gt;0, "H", 'Bank Holidays'!BH7)</f>
        <v>45479</v>
      </c>
      <c r="BH21" s="48"/>
      <c r="BI21" s="71"/>
      <c r="BJ21" s="72"/>
      <c r="BK21" s="72"/>
      <c r="BL21" s="72"/>
      <c r="BM21" s="72">
        <f>IF(COUNTIF(holidays, 'Bank Holidays'!BN7)&gt;0, "H", 'Bank Holidays'!BN7)</f>
        <v>45505</v>
      </c>
      <c r="BN21" s="72">
        <f>IF(COUNTIF(holidays, 'Bank Holidays'!BO7)&gt;0, "H", 'Bank Holidays'!BO7)</f>
        <v>45506</v>
      </c>
      <c r="BO21" s="26">
        <f>IF(COUNTIF(holidays, 'Bank Holidays'!BP7)&gt;0, "H", 'Bank Holidays'!BP7)</f>
        <v>45507</v>
      </c>
      <c r="BP21" s="48"/>
      <c r="BQ21" s="23">
        <f>IF(COUNTIF(holidays, 'Bank Holidays'!BR7)&gt;0, "H", 'Bank Holidays'!BR7)</f>
        <v>45536</v>
      </c>
      <c r="BR21" s="24">
        <f>IF(COUNTIF(holidays, 'Bank Holidays'!BS7)&gt;0, "H", 'Bank Holidays'!BS7)</f>
        <v>45537</v>
      </c>
      <c r="BS21" s="24">
        <f>IF(COUNTIF(holidays, 'Bank Holidays'!BT7)&gt;0, "H", 'Bank Holidays'!BT7)</f>
        <v>45538</v>
      </c>
      <c r="BT21" s="24">
        <f>IF(COUNTIF(holidays, 'Bank Holidays'!BU7)&gt;0, "H", 'Bank Holidays'!BU7)</f>
        <v>45539</v>
      </c>
      <c r="BU21" s="24">
        <f>IF(COUNTIF(holidays, 'Bank Holidays'!BV7)&gt;0, "H", 'Bank Holidays'!BV7)</f>
        <v>45540</v>
      </c>
      <c r="BV21" s="24">
        <f>IF(COUNTIF(holidays, 'Bank Holidays'!BW7)&gt;0, "H", 'Bank Holidays'!BW7)</f>
        <v>45541</v>
      </c>
      <c r="BW21" s="26">
        <f>IF(COUNTIF(holidays, 'Bank Holidays'!BX7)&gt;0, "H", 'Bank Holidays'!BX7)</f>
        <v>45542</v>
      </c>
      <c r="BX21" s="49"/>
      <c r="BY21" s="23"/>
      <c r="BZ21" s="24"/>
      <c r="CA21" s="24">
        <f>IF(COUNTIF(holidays, 'Bank Holidays'!CB7)&gt;0, "H", 'Bank Holidays'!CB7)</f>
        <v>45566</v>
      </c>
      <c r="CB21" s="24">
        <f>IF(COUNTIF(holidays, 'Bank Holidays'!CC7)&gt;0, "H", 'Bank Holidays'!CC7)</f>
        <v>45567</v>
      </c>
      <c r="CC21" s="24">
        <f>IF(COUNTIF(holidays, 'Bank Holidays'!CD7)&gt;0, "H", 'Bank Holidays'!CD7)</f>
        <v>45568</v>
      </c>
      <c r="CD21" s="24">
        <f>IF(COUNTIF(holidays, 'Bank Holidays'!CE7)&gt;0, "H", 'Bank Holidays'!CE7)</f>
        <v>45569</v>
      </c>
      <c r="CE21" s="26">
        <f>IF(COUNTIF(holidays, 'Bank Holidays'!CF7)&gt;0, "H", 'Bank Holidays'!CF7)</f>
        <v>45570</v>
      </c>
      <c r="CF21" s="48"/>
      <c r="CG21" s="23"/>
      <c r="CH21" s="24"/>
      <c r="CI21" s="24"/>
      <c r="CJ21" s="24"/>
      <c r="CK21" s="24"/>
      <c r="CL21" s="24">
        <f>IF(COUNTIF(holidays, 'Bank Holidays'!CM7)&gt;0, "H", 'Bank Holidays'!CM7)</f>
        <v>45597</v>
      </c>
      <c r="CM21" s="26">
        <f>IF(COUNTIF(holidays, 'Bank Holidays'!CN7)&gt;0, "H", 'Bank Holidays'!CN7)</f>
        <v>45598</v>
      </c>
      <c r="CN21" s="48"/>
      <c r="CO21" s="23">
        <f>IF(COUNTIF(holidays, 'Bank Holidays'!CP7)&gt;0, "H", 'Bank Holidays'!CP7)</f>
        <v>45627</v>
      </c>
      <c r="CP21" s="24">
        <f>IF(COUNTIF(holidays, 'Bank Holidays'!CQ7)&gt;0, "H", 'Bank Holidays'!CQ7)</f>
        <v>45628</v>
      </c>
      <c r="CQ21" s="24">
        <f>IF(COUNTIF(holidays, 'Bank Holidays'!CR7)&gt;0, "H", 'Bank Holidays'!CR7)</f>
        <v>45629</v>
      </c>
      <c r="CR21" s="24">
        <f>IF(COUNTIF(holidays, 'Bank Holidays'!CS7)&gt;0, "H", 'Bank Holidays'!CS7)</f>
        <v>45630</v>
      </c>
      <c r="CS21" s="24">
        <f>IF(COUNTIF(holidays, 'Bank Holidays'!CT7)&gt;0, "H", 'Bank Holidays'!CT7)</f>
        <v>45631</v>
      </c>
      <c r="CT21" s="24">
        <f>IF(COUNTIF(holidays, 'Bank Holidays'!CU7)&gt;0, "H", 'Bank Holidays'!CU7)</f>
        <v>45632</v>
      </c>
      <c r="CU21" s="26">
        <f>IF(COUNTIF(holidays, 'Bank Holidays'!CV7)&gt;0, "H", 'Bank Holidays'!CV7)</f>
        <v>45633</v>
      </c>
    </row>
    <row r="22" spans="2:99" ht="16" x14ac:dyDescent="0.2">
      <c r="B22" s="22" t="s">
        <v>8</v>
      </c>
      <c r="C22" s="4">
        <f>COUNTIF(E21:CU26, "H")</f>
        <v>8</v>
      </c>
      <c r="E22" s="27">
        <f>IF(COUNTIF(holidays, 'Bank Holidays'!F8)&gt;0, "H", 'Bank Holidays'!F8)</f>
        <v>45298</v>
      </c>
      <c r="F22" s="28">
        <f>IF(COUNTIF(holidays, 'Bank Holidays'!G8)&gt;0, "H", 'Bank Holidays'!G8)</f>
        <v>45299</v>
      </c>
      <c r="G22" s="28">
        <f>IF(COUNTIF(holidays, 'Bank Holidays'!H8)&gt;0, "H", 'Bank Holidays'!H8)</f>
        <v>45300</v>
      </c>
      <c r="H22" s="28">
        <f>IF(COUNTIF(holidays, 'Bank Holidays'!I8)&gt;0, "H", 'Bank Holidays'!I8)</f>
        <v>45301</v>
      </c>
      <c r="I22" s="28">
        <f>IF(COUNTIF(holidays, 'Bank Holidays'!J8)&gt;0, "H", 'Bank Holidays'!J8)</f>
        <v>45302</v>
      </c>
      <c r="J22" s="28">
        <f>IF(COUNTIF(holidays, 'Bank Holidays'!K8)&gt;0, "H", 'Bank Holidays'!K8)</f>
        <v>45303</v>
      </c>
      <c r="K22" s="29">
        <f>IF(COUNTIF(holidays, 'Bank Holidays'!L8)&gt;0, "H", 'Bank Holidays'!L8)</f>
        <v>45304</v>
      </c>
      <c r="L22" s="10"/>
      <c r="M22" s="27">
        <f>IF(COUNTIF(holidays, 'Bank Holidays'!N8)&gt;0, "H", 'Bank Holidays'!N8)</f>
        <v>45326</v>
      </c>
      <c r="N22" s="28">
        <f>IF(COUNTIF(holidays, 'Bank Holidays'!O8)&gt;0, "H", 'Bank Holidays'!O8)</f>
        <v>45327</v>
      </c>
      <c r="O22" s="28">
        <f>IF(COUNTIF(holidays, 'Bank Holidays'!P8)&gt;0, "H", 'Bank Holidays'!P8)</f>
        <v>45328</v>
      </c>
      <c r="P22" s="28">
        <f>IF(COUNTIF(holidays, 'Bank Holidays'!Q8)&gt;0, "H", 'Bank Holidays'!Q8)</f>
        <v>45329</v>
      </c>
      <c r="Q22" s="28">
        <f>IF(COUNTIF(holidays, 'Bank Holidays'!R8)&gt;0, "H", 'Bank Holidays'!R8)</f>
        <v>45330</v>
      </c>
      <c r="R22" s="28">
        <f>IF(COUNTIF(holidays, 'Bank Holidays'!S8)&gt;0, "H", 'Bank Holidays'!S8)</f>
        <v>45331</v>
      </c>
      <c r="S22" s="29">
        <f>IF(COUNTIF(holidays, 'Bank Holidays'!T8)&gt;0, "H", 'Bank Holidays'!T8)</f>
        <v>45332</v>
      </c>
      <c r="T22" s="10"/>
      <c r="U22" s="27">
        <f>IF(COUNTIF(holidays, 'Bank Holidays'!V8)&gt;0, "H", 'Bank Holidays'!V8)</f>
        <v>45354</v>
      </c>
      <c r="V22" s="28">
        <f>IF(COUNTIF(holidays, 'Bank Holidays'!W8)&gt;0, "H", 'Bank Holidays'!W8)</f>
        <v>45355</v>
      </c>
      <c r="W22" s="28">
        <f>IF(COUNTIF(holidays, 'Bank Holidays'!X8)&gt;0, "H", 'Bank Holidays'!X8)</f>
        <v>45356</v>
      </c>
      <c r="X22" s="28">
        <f>IF(COUNTIF(holidays, 'Bank Holidays'!Y8)&gt;0, "H", 'Bank Holidays'!Y8)</f>
        <v>45357</v>
      </c>
      <c r="Y22" s="28">
        <f>IF(COUNTIF(holidays, 'Bank Holidays'!Z8)&gt;0, "H", 'Bank Holidays'!Z8)</f>
        <v>45358</v>
      </c>
      <c r="Z22" s="28">
        <f>IF(COUNTIF(holidays, 'Bank Holidays'!AA8)&gt;0, "H", 'Bank Holidays'!AA8)</f>
        <v>45359</v>
      </c>
      <c r="AA22" s="29">
        <f>IF(COUNTIF(holidays, 'Bank Holidays'!AB8)&gt;0, "H", 'Bank Holidays'!AB8)</f>
        <v>45360</v>
      </c>
      <c r="AC22" s="27">
        <f>IF(COUNTIF(holidays, 'Bank Holidays'!AD8)&gt;0, "H", 'Bank Holidays'!AD8)</f>
        <v>45389</v>
      </c>
      <c r="AD22" s="28">
        <f>IF(COUNTIF(holidays, 'Bank Holidays'!AE8)&gt;0, "H", 'Bank Holidays'!AE8)</f>
        <v>45390</v>
      </c>
      <c r="AE22" s="28">
        <f>IF(COUNTIF(holidays, 'Bank Holidays'!AF8)&gt;0, "H", 'Bank Holidays'!AF8)</f>
        <v>45391</v>
      </c>
      <c r="AF22" s="28">
        <f>IF(COUNTIF(holidays, 'Bank Holidays'!AG8)&gt;0, "H", 'Bank Holidays'!AG8)</f>
        <v>45392</v>
      </c>
      <c r="AG22" s="28">
        <f>IF(COUNTIF(holidays, 'Bank Holidays'!AH8)&gt;0, "H", 'Bank Holidays'!AH8)</f>
        <v>45393</v>
      </c>
      <c r="AH22" s="28">
        <f>IF(COUNTIF(holidays, 'Bank Holidays'!AI8)&gt;0, "H", 'Bank Holidays'!AI8)</f>
        <v>45394</v>
      </c>
      <c r="AI22" s="29">
        <f>IF(COUNTIF(holidays, 'Bank Holidays'!AJ8)&gt;0, "H", 'Bank Holidays'!AJ8)</f>
        <v>45395</v>
      </c>
      <c r="AJ22" s="10"/>
      <c r="AK22" s="27">
        <f>IF(COUNTIF(holidays, 'Bank Holidays'!AL8)&gt;0, "H", 'Bank Holidays'!AL8)</f>
        <v>45417</v>
      </c>
      <c r="AL22" s="28" t="str">
        <f>IF(COUNTIF(holidays, 'Bank Holidays'!AM8)&gt;0, "H", 'Bank Holidays'!AM8)</f>
        <v>H</v>
      </c>
      <c r="AM22" s="28">
        <f>IF(COUNTIF(holidays, 'Bank Holidays'!AN8)&gt;0, "H", 'Bank Holidays'!AN8)</f>
        <v>45419</v>
      </c>
      <c r="AN22" s="28">
        <f>IF(COUNTIF(holidays, 'Bank Holidays'!AO8)&gt;0, "H", 'Bank Holidays'!AO8)</f>
        <v>45420</v>
      </c>
      <c r="AO22" s="28">
        <f>IF(COUNTIF(holidays, 'Bank Holidays'!AP8)&gt;0, "H", 'Bank Holidays'!AP8)</f>
        <v>45421</v>
      </c>
      <c r="AP22" s="28">
        <f>IF(COUNTIF(holidays, 'Bank Holidays'!AQ8)&gt;0, "H", 'Bank Holidays'!AQ8)</f>
        <v>45422</v>
      </c>
      <c r="AQ22" s="29">
        <f>IF(COUNTIF(holidays, 'Bank Holidays'!AR8)&gt;0, "H", 'Bank Holidays'!AR8)</f>
        <v>45423</v>
      </c>
      <c r="AR22" s="48"/>
      <c r="AS22" s="27">
        <f>IF(COUNTIF(holidays, 'Bank Holidays'!AT8)&gt;0, "H", 'Bank Holidays'!AT8)</f>
        <v>45445</v>
      </c>
      <c r="AT22" s="28">
        <f>IF(COUNTIF(holidays, 'Bank Holidays'!AU8)&gt;0, "H", 'Bank Holidays'!AU8)</f>
        <v>45446</v>
      </c>
      <c r="AU22" s="28">
        <f>IF(COUNTIF(holidays, 'Bank Holidays'!AV8)&gt;0, "H", 'Bank Holidays'!AV8)</f>
        <v>45447</v>
      </c>
      <c r="AV22" s="28">
        <f>IF(COUNTIF(holidays, 'Bank Holidays'!AW8)&gt;0, "H", 'Bank Holidays'!AW8)</f>
        <v>45448</v>
      </c>
      <c r="AW22" s="28">
        <f>IF(COUNTIF(holidays, 'Bank Holidays'!AX8)&gt;0, "H", 'Bank Holidays'!AX8)</f>
        <v>45449</v>
      </c>
      <c r="AX22" s="28">
        <f>IF(COUNTIF(holidays, 'Bank Holidays'!AY8)&gt;0, "H", 'Bank Holidays'!AY8)</f>
        <v>45450</v>
      </c>
      <c r="AY22" s="29">
        <f>IF(COUNTIF(holidays, 'Bank Holidays'!AZ8)&gt;0, "H", 'Bank Holidays'!AZ8)</f>
        <v>45451</v>
      </c>
      <c r="AZ22" s="49"/>
      <c r="BA22" s="27">
        <f>IF(COUNTIF(holidays, 'Bank Holidays'!BB8)&gt;0, "H", 'Bank Holidays'!BB8)</f>
        <v>45480</v>
      </c>
      <c r="BB22" s="40">
        <f>IF(COUNTIF(holidays, 'Bank Holidays'!BC8)&gt;0, "H", 'Bank Holidays'!BC8)</f>
        <v>45481</v>
      </c>
      <c r="BC22" s="28">
        <f>IF(COUNTIF(holidays, 'Bank Holidays'!BD8)&gt;0, "H", 'Bank Holidays'!BD8)</f>
        <v>45482</v>
      </c>
      <c r="BD22" s="28">
        <f>IF(COUNTIF(holidays, 'Bank Holidays'!BE8)&gt;0, "H", 'Bank Holidays'!BE8)</f>
        <v>45483</v>
      </c>
      <c r="BE22" s="28">
        <f>IF(COUNTIF(holidays, 'Bank Holidays'!BF8)&gt;0, "H", 'Bank Holidays'!BF8)</f>
        <v>45484</v>
      </c>
      <c r="BF22" s="28">
        <f>IF(COUNTIF(holidays, 'Bank Holidays'!BG8)&gt;0, "H", 'Bank Holidays'!BG8)</f>
        <v>45485</v>
      </c>
      <c r="BG22" s="29">
        <f>IF(COUNTIF(holidays, 'Bank Holidays'!BH8)&gt;0, "H", 'Bank Holidays'!BH8)</f>
        <v>45486</v>
      </c>
      <c r="BH22" s="48"/>
      <c r="BI22" s="27">
        <f>IF(COUNTIF(holidays, 'Bank Holidays'!BJ8)&gt;0, "H", 'Bank Holidays'!BJ8)</f>
        <v>45508</v>
      </c>
      <c r="BJ22" s="28">
        <f>IF(COUNTIF(holidays, 'Bank Holidays'!BK8)&gt;0, "H", 'Bank Holidays'!BK8)</f>
        <v>45509</v>
      </c>
      <c r="BK22" s="28">
        <f>IF(COUNTIF(holidays, 'Bank Holidays'!BL8)&gt;0, "H", 'Bank Holidays'!BL8)</f>
        <v>45510</v>
      </c>
      <c r="BL22" s="28">
        <f>IF(COUNTIF(holidays, 'Bank Holidays'!BM8)&gt;0, "H", 'Bank Holidays'!BM8)</f>
        <v>45511</v>
      </c>
      <c r="BM22" s="28">
        <f>IF(COUNTIF(holidays, 'Bank Holidays'!BN8)&gt;0, "H", 'Bank Holidays'!BN8)</f>
        <v>45512</v>
      </c>
      <c r="BN22" s="28">
        <f>IF(COUNTIF(holidays, 'Bank Holidays'!BO8)&gt;0, "H", 'Bank Holidays'!BO8)</f>
        <v>45513</v>
      </c>
      <c r="BO22" s="29">
        <f>IF(COUNTIF(holidays, 'Bank Holidays'!BP8)&gt;0, "H", 'Bank Holidays'!BP8)</f>
        <v>45514</v>
      </c>
      <c r="BP22" s="48"/>
      <c r="BQ22" s="27">
        <f>IF(COUNTIF(holidays, 'Bank Holidays'!BR8)&gt;0, "H", 'Bank Holidays'!BR8)</f>
        <v>45543</v>
      </c>
      <c r="BR22" s="30">
        <f>IF(COUNTIF(holidays, 'Bank Holidays'!BS8)&gt;0, "H", 'Bank Holidays'!BS8)</f>
        <v>45544</v>
      </c>
      <c r="BS22" s="28">
        <f>IF(COUNTIF(holidays, 'Bank Holidays'!BT8)&gt;0, "H", 'Bank Holidays'!BT8)</f>
        <v>45545</v>
      </c>
      <c r="BT22" s="28">
        <f>IF(COUNTIF(holidays, 'Bank Holidays'!BU8)&gt;0, "H", 'Bank Holidays'!BU8)</f>
        <v>45546</v>
      </c>
      <c r="BU22" s="28">
        <f>IF(COUNTIF(holidays, 'Bank Holidays'!BV8)&gt;0, "H", 'Bank Holidays'!BV8)</f>
        <v>45547</v>
      </c>
      <c r="BV22" s="28">
        <f>IF(COUNTIF(holidays, 'Bank Holidays'!BW8)&gt;0, "H", 'Bank Holidays'!BW8)</f>
        <v>45548</v>
      </c>
      <c r="BW22" s="29">
        <f>IF(COUNTIF(holidays, 'Bank Holidays'!BX8)&gt;0, "H", 'Bank Holidays'!BX8)</f>
        <v>45549</v>
      </c>
      <c r="BX22" s="49"/>
      <c r="BY22" s="27">
        <f>IF(COUNTIF(holidays, 'Bank Holidays'!BZ8)&gt;0, "H", 'Bank Holidays'!BZ8)</f>
        <v>45571</v>
      </c>
      <c r="BZ22" s="28">
        <f>IF(COUNTIF(holidays, 'Bank Holidays'!CA8)&gt;0, "H", 'Bank Holidays'!CA8)</f>
        <v>45572</v>
      </c>
      <c r="CA22" s="28">
        <f>IF(COUNTIF(holidays, 'Bank Holidays'!CB8)&gt;0, "H", 'Bank Holidays'!CB8)</f>
        <v>45573</v>
      </c>
      <c r="CB22" s="28">
        <f>IF(COUNTIF(holidays, 'Bank Holidays'!CC8)&gt;0, "H", 'Bank Holidays'!CC8)</f>
        <v>45574</v>
      </c>
      <c r="CC22" s="28">
        <f>IF(COUNTIF(holidays, 'Bank Holidays'!CD8)&gt;0, "H", 'Bank Holidays'!CD8)</f>
        <v>45575</v>
      </c>
      <c r="CD22" s="28">
        <f>IF(COUNTIF(holidays, 'Bank Holidays'!CE8)&gt;0, "H", 'Bank Holidays'!CE8)</f>
        <v>45576</v>
      </c>
      <c r="CE22" s="29">
        <f>IF(COUNTIF(holidays, 'Bank Holidays'!CF8)&gt;0, "H", 'Bank Holidays'!CF8)</f>
        <v>45577</v>
      </c>
      <c r="CF22" s="48"/>
      <c r="CG22" s="27">
        <f>IF(COUNTIF(holidays, 'Bank Holidays'!CH8)&gt;0, "H", 'Bank Holidays'!CH8)</f>
        <v>45599</v>
      </c>
      <c r="CH22" s="28">
        <f>IF(COUNTIF(holidays, 'Bank Holidays'!CI8)&gt;0, "H", 'Bank Holidays'!CI8)</f>
        <v>45600</v>
      </c>
      <c r="CI22" s="28">
        <f>IF(COUNTIF(holidays, 'Bank Holidays'!CJ8)&gt;0, "H", 'Bank Holidays'!CJ8)</f>
        <v>45601</v>
      </c>
      <c r="CJ22" s="30">
        <f>IF(COUNTIF(holidays, 'Bank Holidays'!CK8)&gt;0, "H", 'Bank Holidays'!CK8)</f>
        <v>45602</v>
      </c>
      <c r="CK22" s="28">
        <f>IF(COUNTIF(holidays, 'Bank Holidays'!CL8)&gt;0, "H", 'Bank Holidays'!CL8)</f>
        <v>45603</v>
      </c>
      <c r="CL22" s="28">
        <f>IF(COUNTIF(holidays, 'Bank Holidays'!CM8)&gt;0, "H", 'Bank Holidays'!CM8)</f>
        <v>45604</v>
      </c>
      <c r="CM22" s="29">
        <f>IF(COUNTIF(holidays, 'Bank Holidays'!CN8)&gt;0, "H", 'Bank Holidays'!CN8)</f>
        <v>45605</v>
      </c>
      <c r="CN22" s="48"/>
      <c r="CO22" s="27">
        <f>IF(COUNTIF(holidays, 'Bank Holidays'!CP8)&gt;0, "H", 'Bank Holidays'!CP8)</f>
        <v>45634</v>
      </c>
      <c r="CP22" s="28">
        <f>IF(COUNTIF(holidays, 'Bank Holidays'!CQ8)&gt;0, "H", 'Bank Holidays'!CQ8)</f>
        <v>45635</v>
      </c>
      <c r="CQ22" s="28">
        <f>IF(COUNTIF(holidays, 'Bank Holidays'!CR8)&gt;0, "H", 'Bank Holidays'!CR8)</f>
        <v>45636</v>
      </c>
      <c r="CR22" s="28">
        <f>IF(COUNTIF(holidays, 'Bank Holidays'!CS8)&gt;0, "H", 'Bank Holidays'!CS8)</f>
        <v>45637</v>
      </c>
      <c r="CS22" s="28">
        <f>IF(COUNTIF(holidays, 'Bank Holidays'!CT8)&gt;0, "H", 'Bank Holidays'!CT8)</f>
        <v>45638</v>
      </c>
      <c r="CT22" s="28">
        <f>IF(COUNTIF(holidays, 'Bank Holidays'!CU8)&gt;0, "H", 'Bank Holidays'!CU8)</f>
        <v>45639</v>
      </c>
      <c r="CU22" s="29">
        <f>IF(COUNTIF(holidays, 'Bank Holidays'!CV8)&gt;0, "H", 'Bank Holidays'!CV8)</f>
        <v>45640</v>
      </c>
    </row>
    <row r="23" spans="2:99" ht="16" x14ac:dyDescent="0.2">
      <c r="B23" s="5" t="s">
        <v>9</v>
      </c>
      <c r="C23" s="4">
        <f>COUNTIF(E21:CU26, "S")</f>
        <v>0</v>
      </c>
      <c r="E23" s="27">
        <f>IF(COUNTIF(holidays, 'Bank Holidays'!F9)&gt;0, "H", 'Bank Holidays'!F9)</f>
        <v>45305</v>
      </c>
      <c r="F23" s="28">
        <f>IF(COUNTIF(holidays, 'Bank Holidays'!G9)&gt;0, "H", 'Bank Holidays'!G9)</f>
        <v>45306</v>
      </c>
      <c r="G23" s="28">
        <f>IF(COUNTIF(holidays, 'Bank Holidays'!H9)&gt;0, "H", 'Bank Holidays'!H9)</f>
        <v>45307</v>
      </c>
      <c r="H23" s="28">
        <f>IF(COUNTIF(holidays, 'Bank Holidays'!I9)&gt;0, "H", 'Bank Holidays'!I9)</f>
        <v>45308</v>
      </c>
      <c r="I23" s="28">
        <f>IF(COUNTIF(holidays, 'Bank Holidays'!J9)&gt;0, "H", 'Bank Holidays'!J9)</f>
        <v>45309</v>
      </c>
      <c r="J23" s="28">
        <f>IF(COUNTIF(holidays, 'Bank Holidays'!K9)&gt;0, "H", 'Bank Holidays'!K9)</f>
        <v>45310</v>
      </c>
      <c r="K23" s="29">
        <f>IF(COUNTIF(holidays, 'Bank Holidays'!L9)&gt;0, "H", 'Bank Holidays'!L9)</f>
        <v>45311</v>
      </c>
      <c r="L23" s="10"/>
      <c r="M23" s="27">
        <f>IF(COUNTIF(holidays, 'Bank Holidays'!N9)&gt;0, "H", 'Bank Holidays'!N9)</f>
        <v>45333</v>
      </c>
      <c r="N23" s="40">
        <f>IF(COUNTIF(holidays, 'Bank Holidays'!O9)&gt;0, "H", 'Bank Holidays'!O9)</f>
        <v>45334</v>
      </c>
      <c r="O23" s="28">
        <f>IF(COUNTIF(holidays, 'Bank Holidays'!P9)&gt;0, "H", 'Bank Holidays'!P9)</f>
        <v>45335</v>
      </c>
      <c r="P23" s="28">
        <f>IF(COUNTIF(holidays, 'Bank Holidays'!Q9)&gt;0, "H", 'Bank Holidays'!Q9)</f>
        <v>45336</v>
      </c>
      <c r="Q23" s="28">
        <f>IF(COUNTIF(holidays, 'Bank Holidays'!R9)&gt;0, "H", 'Bank Holidays'!R9)</f>
        <v>45337</v>
      </c>
      <c r="R23" s="28">
        <f>IF(COUNTIF(holidays, 'Bank Holidays'!S9)&gt;0, "H", 'Bank Holidays'!S9)</f>
        <v>45338</v>
      </c>
      <c r="S23" s="29">
        <f>IF(COUNTIF(holidays, 'Bank Holidays'!T9)&gt;0, "H", 'Bank Holidays'!T9)</f>
        <v>45339</v>
      </c>
      <c r="T23" s="10"/>
      <c r="U23" s="27">
        <f>IF(COUNTIF(holidays, 'Bank Holidays'!V9)&gt;0, "H", 'Bank Holidays'!V9)</f>
        <v>45361</v>
      </c>
      <c r="V23" s="28">
        <f>IF(COUNTIF(holidays, 'Bank Holidays'!W9)&gt;0, "H", 'Bank Holidays'!W9)</f>
        <v>45362</v>
      </c>
      <c r="W23" s="28">
        <f>IF(COUNTIF(holidays, 'Bank Holidays'!X9)&gt;0, "H", 'Bank Holidays'!X9)</f>
        <v>45363</v>
      </c>
      <c r="X23" s="28">
        <f>IF(COUNTIF(holidays, 'Bank Holidays'!Y9)&gt;0, "H", 'Bank Holidays'!Y9)</f>
        <v>45364</v>
      </c>
      <c r="Y23" s="28">
        <f>IF(COUNTIF(holidays, 'Bank Holidays'!Z9)&gt;0, "H", 'Bank Holidays'!Z9)</f>
        <v>45365</v>
      </c>
      <c r="Z23" s="28">
        <f>IF(COUNTIF(holidays, 'Bank Holidays'!AA9)&gt;0, "H", 'Bank Holidays'!AA9)</f>
        <v>45366</v>
      </c>
      <c r="AA23" s="29">
        <f>IF(COUNTIF(holidays, 'Bank Holidays'!AB9)&gt;0, "H", 'Bank Holidays'!AB9)</f>
        <v>45367</v>
      </c>
      <c r="AC23" s="27">
        <f>IF(COUNTIF(holidays, 'Bank Holidays'!AD9)&gt;0, "H", 'Bank Holidays'!AD9)</f>
        <v>45396</v>
      </c>
      <c r="AD23" s="28">
        <f>IF(COUNTIF(holidays, 'Bank Holidays'!AE9)&gt;0, "H", 'Bank Holidays'!AE9)</f>
        <v>45397</v>
      </c>
      <c r="AE23" s="28">
        <f>IF(COUNTIF(holidays, 'Bank Holidays'!AF9)&gt;0, "H", 'Bank Holidays'!AF9)</f>
        <v>45398</v>
      </c>
      <c r="AF23" s="28">
        <f>IF(COUNTIF(holidays, 'Bank Holidays'!AG9)&gt;0, "H", 'Bank Holidays'!AG9)</f>
        <v>45399</v>
      </c>
      <c r="AG23" s="28">
        <f>IF(COUNTIF(holidays, 'Bank Holidays'!AH9)&gt;0, "H", 'Bank Holidays'!AH9)</f>
        <v>45400</v>
      </c>
      <c r="AH23" s="28">
        <f>IF(COUNTIF(holidays, 'Bank Holidays'!AI9)&gt;0, "H", 'Bank Holidays'!AI9)</f>
        <v>45401</v>
      </c>
      <c r="AI23" s="29">
        <f>IF(COUNTIF(holidays, 'Bank Holidays'!AJ9)&gt;0, "H", 'Bank Holidays'!AJ9)</f>
        <v>45402</v>
      </c>
      <c r="AJ23" s="10"/>
      <c r="AK23" s="27">
        <f>IF(COUNTIF(holidays, 'Bank Holidays'!AL9)&gt;0, "H", 'Bank Holidays'!AL9)</f>
        <v>45424</v>
      </c>
      <c r="AL23" s="28">
        <f>IF(COUNTIF(holidays, 'Bank Holidays'!AM9)&gt;0, "H", 'Bank Holidays'!AM9)</f>
        <v>45425</v>
      </c>
      <c r="AM23" s="28">
        <f>IF(COUNTIF(holidays, 'Bank Holidays'!AN9)&gt;0, "H", 'Bank Holidays'!AN9)</f>
        <v>45426</v>
      </c>
      <c r="AN23" s="28">
        <f>IF(COUNTIF(holidays, 'Bank Holidays'!AO9)&gt;0, "H", 'Bank Holidays'!AO9)</f>
        <v>45427</v>
      </c>
      <c r="AO23" s="28">
        <f>IF(COUNTIF(holidays, 'Bank Holidays'!AP9)&gt;0, "H", 'Bank Holidays'!AP9)</f>
        <v>45428</v>
      </c>
      <c r="AP23" s="28">
        <f>IF(COUNTIF(holidays, 'Bank Holidays'!AQ9)&gt;0, "H", 'Bank Holidays'!AQ9)</f>
        <v>45429</v>
      </c>
      <c r="AQ23" s="29">
        <f>IF(COUNTIF(holidays, 'Bank Holidays'!AR9)&gt;0, "H", 'Bank Holidays'!AR9)</f>
        <v>45430</v>
      </c>
      <c r="AR23" s="48"/>
      <c r="AS23" s="27">
        <f>IF(COUNTIF(holidays, 'Bank Holidays'!AT9)&gt;0, "H", 'Bank Holidays'!AT9)</f>
        <v>45452</v>
      </c>
      <c r="AT23" s="28">
        <f>IF(COUNTIF(holidays, 'Bank Holidays'!AU9)&gt;0, "H", 'Bank Holidays'!AU9)</f>
        <v>45453</v>
      </c>
      <c r="AU23" s="28">
        <f>IF(COUNTIF(holidays, 'Bank Holidays'!AV9)&gt;0, "H", 'Bank Holidays'!AV9)</f>
        <v>45454</v>
      </c>
      <c r="AV23" s="28">
        <f>IF(COUNTIF(holidays, 'Bank Holidays'!AW9)&gt;0, "H", 'Bank Holidays'!AW9)</f>
        <v>45455</v>
      </c>
      <c r="AW23" s="28">
        <f>IF(COUNTIF(holidays, 'Bank Holidays'!AX9)&gt;0, "H", 'Bank Holidays'!AX9)</f>
        <v>45456</v>
      </c>
      <c r="AX23" s="28">
        <f>IF(COUNTIF(holidays, 'Bank Holidays'!AY9)&gt;0, "H", 'Bank Holidays'!AY9)</f>
        <v>45457</v>
      </c>
      <c r="AY23" s="29">
        <f>IF(COUNTIF(holidays, 'Bank Holidays'!AZ9)&gt;0, "H", 'Bank Holidays'!AZ9)</f>
        <v>45458</v>
      </c>
      <c r="AZ23" s="49"/>
      <c r="BA23" s="27">
        <f>IF(COUNTIF(holidays, 'Bank Holidays'!BB9)&gt;0, "H", 'Bank Holidays'!BB9)</f>
        <v>45487</v>
      </c>
      <c r="BB23" s="28">
        <f>IF(COUNTIF(holidays, 'Bank Holidays'!BC9)&gt;0, "H", 'Bank Holidays'!BC9)</f>
        <v>45488</v>
      </c>
      <c r="BC23" s="28">
        <f>IF(COUNTIF(holidays, 'Bank Holidays'!BD9)&gt;0, "H", 'Bank Holidays'!BD9)</f>
        <v>45489</v>
      </c>
      <c r="BD23" s="28">
        <f>IF(COUNTIF(holidays, 'Bank Holidays'!BE9)&gt;0, "H", 'Bank Holidays'!BE9)</f>
        <v>45490</v>
      </c>
      <c r="BE23" s="28">
        <f>IF(COUNTIF(holidays, 'Bank Holidays'!BF9)&gt;0, "H", 'Bank Holidays'!BF9)</f>
        <v>45491</v>
      </c>
      <c r="BF23" s="28">
        <f>IF(COUNTIF(holidays, 'Bank Holidays'!BG9)&gt;0, "H", 'Bank Holidays'!BG9)</f>
        <v>45492</v>
      </c>
      <c r="BG23" s="29">
        <f>IF(COUNTIF(holidays, 'Bank Holidays'!BH9)&gt;0, "H", 'Bank Holidays'!BH9)</f>
        <v>45493</v>
      </c>
      <c r="BH23" s="48"/>
      <c r="BI23" s="27">
        <f>IF(COUNTIF(holidays, 'Bank Holidays'!BJ9)&gt;0, "H", 'Bank Holidays'!BJ9)</f>
        <v>45515</v>
      </c>
      <c r="BJ23" s="28">
        <f>IF(COUNTIF(holidays, 'Bank Holidays'!BK9)&gt;0, "H", 'Bank Holidays'!BK9)</f>
        <v>45516</v>
      </c>
      <c r="BK23" s="28">
        <f>IF(COUNTIF(holidays, 'Bank Holidays'!BL9)&gt;0, "H", 'Bank Holidays'!BL9)</f>
        <v>45517</v>
      </c>
      <c r="BL23" s="28">
        <f>IF(COUNTIF(holidays, 'Bank Holidays'!BM9)&gt;0, "H", 'Bank Holidays'!BM9)</f>
        <v>45518</v>
      </c>
      <c r="BM23" s="28">
        <f>IF(COUNTIF(holidays, 'Bank Holidays'!BN9)&gt;0, "H", 'Bank Holidays'!BN9)</f>
        <v>45519</v>
      </c>
      <c r="BN23" s="28">
        <f>IF(COUNTIF(holidays, 'Bank Holidays'!BO9)&gt;0, "H", 'Bank Holidays'!BO9)</f>
        <v>45520</v>
      </c>
      <c r="BO23" s="29">
        <f>IF(COUNTIF(holidays, 'Bank Holidays'!BP9)&gt;0, "H", 'Bank Holidays'!BP9)</f>
        <v>45521</v>
      </c>
      <c r="BP23" s="48"/>
      <c r="BQ23" s="27">
        <f>IF(COUNTIF(holidays, 'Bank Holidays'!BR9)&gt;0, "H", 'Bank Holidays'!BR9)</f>
        <v>45550</v>
      </c>
      <c r="BR23" s="28">
        <f>IF(COUNTIF(holidays, 'Bank Holidays'!BS9)&gt;0, "H", 'Bank Holidays'!BS9)</f>
        <v>45551</v>
      </c>
      <c r="BS23" s="28">
        <f>IF(COUNTIF(holidays, 'Bank Holidays'!BT9)&gt;0, "H", 'Bank Holidays'!BT9)</f>
        <v>45552</v>
      </c>
      <c r="BT23" s="28">
        <f>IF(COUNTIF(holidays, 'Bank Holidays'!BU9)&gt;0, "H", 'Bank Holidays'!BU9)</f>
        <v>45553</v>
      </c>
      <c r="BU23" s="28">
        <f>IF(COUNTIF(holidays, 'Bank Holidays'!BV9)&gt;0, "H", 'Bank Holidays'!BV9)</f>
        <v>45554</v>
      </c>
      <c r="BV23" s="28">
        <f>IF(COUNTIF(holidays, 'Bank Holidays'!BW9)&gt;0, "H", 'Bank Holidays'!BW9)</f>
        <v>45555</v>
      </c>
      <c r="BW23" s="29">
        <f>IF(COUNTIF(holidays, 'Bank Holidays'!BX9)&gt;0, "H", 'Bank Holidays'!BX9)</f>
        <v>45556</v>
      </c>
      <c r="BX23" s="49"/>
      <c r="BY23" s="27">
        <f>IF(COUNTIF(holidays, 'Bank Holidays'!BZ9)&gt;0, "H", 'Bank Holidays'!BZ9)</f>
        <v>45578</v>
      </c>
      <c r="BZ23" s="74">
        <f>IF(COUNTIF(holidays, 'Bank Holidays'!CA9)&gt;0, "H", 'Bank Holidays'!CA9)</f>
        <v>45579</v>
      </c>
      <c r="CA23" s="28">
        <f>IF(COUNTIF(holidays, 'Bank Holidays'!CB9)&gt;0, "H", 'Bank Holidays'!CB9)</f>
        <v>45580</v>
      </c>
      <c r="CB23" s="28">
        <f>IF(COUNTIF(holidays, 'Bank Holidays'!CC9)&gt;0, "H", 'Bank Holidays'!CC9)</f>
        <v>45581</v>
      </c>
      <c r="CC23" s="28">
        <f>IF(COUNTIF(holidays, 'Bank Holidays'!CD9)&gt;0, "H", 'Bank Holidays'!CD9)</f>
        <v>45582</v>
      </c>
      <c r="CD23" s="28">
        <f>IF(COUNTIF(holidays, 'Bank Holidays'!CE9)&gt;0, "H", 'Bank Holidays'!CE9)</f>
        <v>45583</v>
      </c>
      <c r="CE23" s="29">
        <f>IF(COUNTIF(holidays, 'Bank Holidays'!CF9)&gt;0, "H", 'Bank Holidays'!CF9)</f>
        <v>45584</v>
      </c>
      <c r="CF23" s="48"/>
      <c r="CG23" s="27">
        <f>IF(COUNTIF(holidays, 'Bank Holidays'!CH9)&gt;0, "H", 'Bank Holidays'!CH9)</f>
        <v>45606</v>
      </c>
      <c r="CH23" s="28">
        <f>IF(COUNTIF(holidays, 'Bank Holidays'!CI9)&gt;0, "H", 'Bank Holidays'!CI9)</f>
        <v>45607</v>
      </c>
      <c r="CI23" s="28">
        <f>IF(COUNTIF(holidays, 'Bank Holidays'!CJ9)&gt;0, "H", 'Bank Holidays'!CJ9)</f>
        <v>45608</v>
      </c>
      <c r="CJ23" s="28">
        <f>IF(COUNTIF(holidays, 'Bank Holidays'!CK9)&gt;0, "H", 'Bank Holidays'!CK9)</f>
        <v>45609</v>
      </c>
      <c r="CK23" s="28">
        <f>IF(COUNTIF(holidays, 'Bank Holidays'!CL9)&gt;0, "H", 'Bank Holidays'!CL9)</f>
        <v>45610</v>
      </c>
      <c r="CL23" s="28">
        <f>IF(COUNTIF(holidays, 'Bank Holidays'!CM9)&gt;0, "H", 'Bank Holidays'!CM9)</f>
        <v>45611</v>
      </c>
      <c r="CM23" s="29">
        <f>IF(COUNTIF(holidays, 'Bank Holidays'!CN9)&gt;0, "H", 'Bank Holidays'!CN9)</f>
        <v>45612</v>
      </c>
      <c r="CN23" s="48"/>
      <c r="CO23" s="27">
        <f>IF(COUNTIF(holidays, 'Bank Holidays'!CP9)&gt;0, "H", 'Bank Holidays'!CP9)</f>
        <v>45641</v>
      </c>
      <c r="CP23" s="28">
        <f>IF(COUNTIF(holidays, 'Bank Holidays'!CQ9)&gt;0, "H", 'Bank Holidays'!CQ9)</f>
        <v>45642</v>
      </c>
      <c r="CQ23" s="28">
        <f>IF(COUNTIF(holidays, 'Bank Holidays'!CR9)&gt;0, "H", 'Bank Holidays'!CR9)</f>
        <v>45643</v>
      </c>
      <c r="CR23" s="28">
        <f>IF(COUNTIF(holidays, 'Bank Holidays'!CS9)&gt;0, "H", 'Bank Holidays'!CS9)</f>
        <v>45644</v>
      </c>
      <c r="CS23" s="28">
        <f>IF(COUNTIF(holidays, 'Bank Holidays'!CT9)&gt;0, "H", 'Bank Holidays'!CT9)</f>
        <v>45645</v>
      </c>
      <c r="CT23" s="28">
        <f>IF(COUNTIF(holidays, 'Bank Holidays'!CU9)&gt;0, "H", 'Bank Holidays'!CU9)</f>
        <v>45646</v>
      </c>
      <c r="CU23" s="29">
        <f>IF(COUNTIF(holidays, 'Bank Holidays'!CV9)&gt;0, "H", 'Bank Holidays'!CV9)</f>
        <v>45647</v>
      </c>
    </row>
    <row r="24" spans="2:99" ht="16" x14ac:dyDescent="0.2">
      <c r="B24" s="6" t="s">
        <v>10</v>
      </c>
      <c r="C24" s="4">
        <f>COUNTIF(E21:CU26, "M")</f>
        <v>0</v>
      </c>
      <c r="E24" s="27">
        <f>IF(COUNTIF(holidays, 'Bank Holidays'!F10)&gt;0, "H", 'Bank Holidays'!F10)</f>
        <v>45312</v>
      </c>
      <c r="F24" s="30">
        <f>IF(COUNTIF(holidays, 'Bank Holidays'!G10)&gt;0, "H", 'Bank Holidays'!G10)</f>
        <v>45313</v>
      </c>
      <c r="G24" s="28">
        <f>IF(COUNTIF(holidays, 'Bank Holidays'!H10)&gt;0, "H", 'Bank Holidays'!H10)</f>
        <v>45314</v>
      </c>
      <c r="H24" s="28">
        <f>IF(COUNTIF(holidays, 'Bank Holidays'!I10)&gt;0, "H", 'Bank Holidays'!I10)</f>
        <v>45315</v>
      </c>
      <c r="I24" s="28">
        <f>IF(COUNTIF(holidays, 'Bank Holidays'!J10)&gt;0, "H", 'Bank Holidays'!J10)</f>
        <v>45316</v>
      </c>
      <c r="J24" s="28">
        <f>IF(COUNTIF(holidays, 'Bank Holidays'!K10)&gt;0, "H", 'Bank Holidays'!K10)</f>
        <v>45317</v>
      </c>
      <c r="K24" s="29">
        <f>IF(COUNTIF(holidays, 'Bank Holidays'!L10)&gt;0, "H", 'Bank Holidays'!L10)</f>
        <v>45318</v>
      </c>
      <c r="L24" s="10"/>
      <c r="M24" s="27">
        <f>IF(COUNTIF(holidays, 'Bank Holidays'!N10)&gt;0, "H", 'Bank Holidays'!N10)</f>
        <v>45340</v>
      </c>
      <c r="N24" s="30" t="s">
        <v>8</v>
      </c>
      <c r="O24" s="28">
        <f>IF(COUNTIF(holidays, 'Bank Holidays'!P10)&gt;0, "H", 'Bank Holidays'!P10)</f>
        <v>45342</v>
      </c>
      <c r="P24" s="28">
        <f>IF(COUNTIF(holidays, 'Bank Holidays'!Q10)&gt;0, "H", 'Bank Holidays'!Q10)</f>
        <v>45343</v>
      </c>
      <c r="Q24" s="28">
        <f>IF(COUNTIF(holidays, 'Bank Holidays'!R10)&gt;0, "H", 'Bank Holidays'!R10)</f>
        <v>45344</v>
      </c>
      <c r="R24" s="28">
        <f>IF(COUNTIF(holidays, 'Bank Holidays'!S10)&gt;0, "H", 'Bank Holidays'!S10)</f>
        <v>45345</v>
      </c>
      <c r="S24" s="29">
        <f>IF(COUNTIF(holidays, 'Bank Holidays'!T10)&gt;0, "H", 'Bank Holidays'!T10)</f>
        <v>45346</v>
      </c>
      <c r="T24" s="10"/>
      <c r="U24" s="27">
        <f>IF(COUNTIF(holidays, 'Bank Holidays'!V10)&gt;0, "H", 'Bank Holidays'!V10)</f>
        <v>45368</v>
      </c>
      <c r="V24" s="30">
        <f>IF(COUNTIF(holidays, 'Bank Holidays'!W10)&gt;0, "H", 'Bank Holidays'!W10)</f>
        <v>45369</v>
      </c>
      <c r="W24" s="28">
        <f>IF(COUNTIF(holidays, 'Bank Holidays'!X10)&gt;0, "H", 'Bank Holidays'!X10)</f>
        <v>45370</v>
      </c>
      <c r="X24" s="28">
        <f>IF(COUNTIF(holidays, 'Bank Holidays'!Y10)&gt;0, "H", 'Bank Holidays'!Y10)</f>
        <v>45371</v>
      </c>
      <c r="Y24" s="28">
        <f>IF(COUNTIF(holidays, 'Bank Holidays'!Z10)&gt;0, "H", 'Bank Holidays'!Z10)</f>
        <v>45372</v>
      </c>
      <c r="Z24" s="28">
        <f>IF(COUNTIF(holidays, 'Bank Holidays'!AA10)&gt;0, "H", 'Bank Holidays'!AA10)</f>
        <v>45373</v>
      </c>
      <c r="AA24" s="29">
        <f>IF(COUNTIF(holidays, 'Bank Holidays'!AB10)&gt;0, "H", 'Bank Holidays'!AB10)</f>
        <v>45374</v>
      </c>
      <c r="AC24" s="27">
        <f>IF(COUNTIF(holidays, 'Bank Holidays'!AD10)&gt;0, "H", 'Bank Holidays'!AD10)</f>
        <v>45403</v>
      </c>
      <c r="AD24" s="28">
        <f>IF(COUNTIF(holidays, 'Bank Holidays'!AE10)&gt;0, "H", 'Bank Holidays'!AE10)</f>
        <v>45404</v>
      </c>
      <c r="AE24" s="28">
        <f>IF(COUNTIF(holidays, 'Bank Holidays'!AF10)&gt;0, "H", 'Bank Holidays'!AF10)</f>
        <v>45405</v>
      </c>
      <c r="AF24" s="28">
        <f>IF(COUNTIF(holidays, 'Bank Holidays'!AG10)&gt;0, "H", 'Bank Holidays'!AG10)</f>
        <v>45406</v>
      </c>
      <c r="AG24" s="28">
        <f>IF(COUNTIF(holidays, 'Bank Holidays'!AH10)&gt;0, "H", 'Bank Holidays'!AH10)</f>
        <v>45407</v>
      </c>
      <c r="AH24" s="28">
        <f>IF(COUNTIF(holidays, 'Bank Holidays'!AI10)&gt;0, "H", 'Bank Holidays'!AI10)</f>
        <v>45408</v>
      </c>
      <c r="AI24" s="29">
        <f>IF(COUNTIF(holidays, 'Bank Holidays'!AJ10)&gt;0, "H", 'Bank Holidays'!AJ10)</f>
        <v>45409</v>
      </c>
      <c r="AJ24" s="10"/>
      <c r="AK24" s="27">
        <f>IF(COUNTIF(holidays, 'Bank Holidays'!AL10)&gt;0, "H", 'Bank Holidays'!AL10)</f>
        <v>45431</v>
      </c>
      <c r="AL24" s="28">
        <f>IF(COUNTIF(holidays, 'Bank Holidays'!AM10)&gt;0, "H", 'Bank Holidays'!AM10)</f>
        <v>45432</v>
      </c>
      <c r="AM24" s="28">
        <f>IF(COUNTIF(holidays, 'Bank Holidays'!AN10)&gt;0, "H", 'Bank Holidays'!AN10)</f>
        <v>45433</v>
      </c>
      <c r="AN24" s="28">
        <f>IF(COUNTIF(holidays, 'Bank Holidays'!AO10)&gt;0, "H", 'Bank Holidays'!AO10)</f>
        <v>45434</v>
      </c>
      <c r="AO24" s="28">
        <f>IF(COUNTIF(holidays, 'Bank Holidays'!AP10)&gt;0, "H", 'Bank Holidays'!AP10)</f>
        <v>45435</v>
      </c>
      <c r="AP24" s="28">
        <f>IF(COUNTIF(holidays, 'Bank Holidays'!AQ10)&gt;0, "H", 'Bank Holidays'!AQ10)</f>
        <v>45436</v>
      </c>
      <c r="AQ24" s="29">
        <f>IF(COUNTIF(holidays, 'Bank Holidays'!AR10)&gt;0, "H", 'Bank Holidays'!AR10)</f>
        <v>45437</v>
      </c>
      <c r="AR24" s="48"/>
      <c r="AS24" s="27">
        <f>IF(COUNTIF(holidays, 'Bank Holidays'!AT10)&gt;0, "H", 'Bank Holidays'!AT10)</f>
        <v>45459</v>
      </c>
      <c r="AT24" s="28">
        <f>IF(COUNTIF(holidays, 'Bank Holidays'!AU10)&gt;0, "H", 'Bank Holidays'!AU10)</f>
        <v>45460</v>
      </c>
      <c r="AU24" s="28">
        <f>IF(COUNTIF(holidays, 'Bank Holidays'!AV10)&gt;0, "H", 'Bank Holidays'!AV10)</f>
        <v>45461</v>
      </c>
      <c r="AV24" s="28">
        <f>IF(COUNTIF(holidays, 'Bank Holidays'!AW10)&gt;0, "H", 'Bank Holidays'!AW10)</f>
        <v>45462</v>
      </c>
      <c r="AW24" s="28">
        <f>IF(COUNTIF(holidays, 'Bank Holidays'!AX10)&gt;0, "H", 'Bank Holidays'!AX10)</f>
        <v>45463</v>
      </c>
      <c r="AX24" s="28">
        <f>IF(COUNTIF(holidays, 'Bank Holidays'!AY10)&gt;0, "H", 'Bank Holidays'!AY10)</f>
        <v>45464</v>
      </c>
      <c r="AY24" s="29">
        <f>IF(COUNTIF(holidays, 'Bank Holidays'!AZ10)&gt;0, "H", 'Bank Holidays'!AZ10)</f>
        <v>45465</v>
      </c>
      <c r="AZ24" s="49"/>
      <c r="BA24" s="27">
        <f>IF(COUNTIF(holidays, 'Bank Holidays'!BB10)&gt;0, "H", 'Bank Holidays'!BB10)</f>
        <v>45494</v>
      </c>
      <c r="BB24" s="28">
        <f>IF(COUNTIF(holidays, 'Bank Holidays'!BC10)&gt;0, "H", 'Bank Holidays'!BC10)</f>
        <v>45495</v>
      </c>
      <c r="BC24" s="28">
        <f>IF(COUNTIF(holidays, 'Bank Holidays'!BD10)&gt;0, "H", 'Bank Holidays'!BD10)</f>
        <v>45496</v>
      </c>
      <c r="BD24" s="28">
        <f>IF(COUNTIF(holidays, 'Bank Holidays'!BE10)&gt;0, "H", 'Bank Holidays'!BE10)</f>
        <v>45497</v>
      </c>
      <c r="BE24" s="28">
        <f>IF(COUNTIF(holidays, 'Bank Holidays'!BF10)&gt;0, "H", 'Bank Holidays'!BF10)</f>
        <v>45498</v>
      </c>
      <c r="BF24" s="28">
        <f>IF(COUNTIF(holidays, 'Bank Holidays'!BG10)&gt;0, "H", 'Bank Holidays'!BG10)</f>
        <v>45499</v>
      </c>
      <c r="BG24" s="29">
        <f>IF(COUNTIF(holidays, 'Bank Holidays'!BH10)&gt;0, "H", 'Bank Holidays'!BH10)</f>
        <v>45500</v>
      </c>
      <c r="BH24" s="48"/>
      <c r="BI24" s="27">
        <f>IF(COUNTIF(holidays, 'Bank Holidays'!BJ10)&gt;0, "H", 'Bank Holidays'!BJ10)</f>
        <v>45522</v>
      </c>
      <c r="BJ24" s="28">
        <f>IF(COUNTIF(holidays, 'Bank Holidays'!BK10)&gt;0, "H", 'Bank Holidays'!BK10)</f>
        <v>45523</v>
      </c>
      <c r="BK24" s="28">
        <f>IF(COUNTIF(holidays, 'Bank Holidays'!BL10)&gt;0, "H", 'Bank Holidays'!BL10)</f>
        <v>45524</v>
      </c>
      <c r="BL24" s="28">
        <f>IF(COUNTIF(holidays, 'Bank Holidays'!BM10)&gt;0, "H", 'Bank Holidays'!BM10)</f>
        <v>45525</v>
      </c>
      <c r="BM24" s="28">
        <f>IF(COUNTIF(holidays, 'Bank Holidays'!BN10)&gt;0, "H", 'Bank Holidays'!BN10)</f>
        <v>45526</v>
      </c>
      <c r="BN24" s="28">
        <f>IF(COUNTIF(holidays, 'Bank Holidays'!BO10)&gt;0, "H", 'Bank Holidays'!BO10)</f>
        <v>45527</v>
      </c>
      <c r="BO24" s="29">
        <f>IF(COUNTIF(holidays, 'Bank Holidays'!BP10)&gt;0, "H", 'Bank Holidays'!BP10)</f>
        <v>45528</v>
      </c>
      <c r="BP24" s="48"/>
      <c r="BQ24" s="27">
        <f>IF(COUNTIF(holidays, 'Bank Holidays'!BR10)&gt;0, "H", 'Bank Holidays'!BR10)</f>
        <v>45557</v>
      </c>
      <c r="BR24" s="28">
        <f>IF(COUNTIF(holidays, 'Bank Holidays'!BS10)&gt;0, "H", 'Bank Holidays'!BS10)</f>
        <v>45558</v>
      </c>
      <c r="BS24" s="28">
        <f>IF(COUNTIF(holidays, 'Bank Holidays'!BT10)&gt;0, "H", 'Bank Holidays'!BT10)</f>
        <v>45559</v>
      </c>
      <c r="BT24" s="28">
        <f>IF(COUNTIF(holidays, 'Bank Holidays'!BU10)&gt;0, "H", 'Bank Holidays'!BU10)</f>
        <v>45560</v>
      </c>
      <c r="BU24" s="28">
        <f>IF(COUNTIF(holidays, 'Bank Holidays'!BV10)&gt;0, "H", 'Bank Holidays'!BV10)</f>
        <v>45561</v>
      </c>
      <c r="BV24" s="28">
        <f>IF(COUNTIF(holidays, 'Bank Holidays'!BW10)&gt;0, "H", 'Bank Holidays'!BW10)</f>
        <v>45562</v>
      </c>
      <c r="BW24" s="29">
        <f>IF(COUNTIF(holidays, 'Bank Holidays'!BX10)&gt;0, "H", 'Bank Holidays'!BX10)</f>
        <v>45563</v>
      </c>
      <c r="BX24" s="49"/>
      <c r="BY24" s="27">
        <f>IF(COUNTIF(holidays, 'Bank Holidays'!BZ10)&gt;0, "H", 'Bank Holidays'!BZ10)</f>
        <v>45585</v>
      </c>
      <c r="BZ24" s="28">
        <f>IF(COUNTIF(holidays, 'Bank Holidays'!CA10)&gt;0, "H", 'Bank Holidays'!CA10)</f>
        <v>45586</v>
      </c>
      <c r="CA24" s="28">
        <f>IF(COUNTIF(holidays, 'Bank Holidays'!CB10)&gt;0, "H", 'Bank Holidays'!CB10)</f>
        <v>45587</v>
      </c>
      <c r="CB24" s="28">
        <f>IF(COUNTIF(holidays, 'Bank Holidays'!CC10)&gt;0, "H", 'Bank Holidays'!CC10)</f>
        <v>45588</v>
      </c>
      <c r="CC24" s="28">
        <f>IF(COUNTIF(holidays, 'Bank Holidays'!CD10)&gt;0, "H", 'Bank Holidays'!CD10)</f>
        <v>45589</v>
      </c>
      <c r="CD24" s="28">
        <f>IF(COUNTIF(holidays, 'Bank Holidays'!CE10)&gt;0, "H", 'Bank Holidays'!CE10)</f>
        <v>45590</v>
      </c>
      <c r="CE24" s="29">
        <f>IF(COUNTIF(holidays, 'Bank Holidays'!CF10)&gt;0, "H", 'Bank Holidays'!CF10)</f>
        <v>45591</v>
      </c>
      <c r="CF24" s="48"/>
      <c r="CG24" s="27">
        <f>IF(COUNTIF(holidays, 'Bank Holidays'!CH10)&gt;0, "H", 'Bank Holidays'!CH10)</f>
        <v>45613</v>
      </c>
      <c r="CH24" s="28">
        <f>IF(COUNTIF(holidays, 'Bank Holidays'!CI10)&gt;0, "H", 'Bank Holidays'!CI10)</f>
        <v>45614</v>
      </c>
      <c r="CI24" s="28">
        <f>IF(COUNTIF(holidays, 'Bank Holidays'!CJ10)&gt;0, "H", 'Bank Holidays'!CJ10)</f>
        <v>45615</v>
      </c>
      <c r="CJ24" s="28">
        <f>IF(COUNTIF(holidays, 'Bank Holidays'!CK10)&gt;0, "H", 'Bank Holidays'!CK10)</f>
        <v>45616</v>
      </c>
      <c r="CK24" s="30">
        <f>IF(COUNTIF(holidays, 'Bank Holidays'!CL10)&gt;0, "H", 'Bank Holidays'!CL10)</f>
        <v>45617</v>
      </c>
      <c r="CL24" s="28">
        <f>IF(COUNTIF(holidays, 'Bank Holidays'!CM10)&gt;0, "H", 'Bank Holidays'!CM10)</f>
        <v>45618</v>
      </c>
      <c r="CM24" s="29">
        <f>IF(COUNTIF(holidays, 'Bank Holidays'!CN10)&gt;0, "H", 'Bank Holidays'!CN10)</f>
        <v>45619</v>
      </c>
      <c r="CN24" s="48"/>
      <c r="CO24" s="27">
        <f>IF(COUNTIF(holidays, 'Bank Holidays'!CP10)&gt;0, "H", 'Bank Holidays'!CP10)</f>
        <v>45648</v>
      </c>
      <c r="CP24" s="28">
        <f>IF(COUNTIF(holidays, 'Bank Holidays'!CQ10)&gt;0, "H", 'Bank Holidays'!CQ10)</f>
        <v>45649</v>
      </c>
      <c r="CQ24" s="28">
        <f>IF(COUNTIF(holidays, 'Bank Holidays'!CR10)&gt;0, "H", 'Bank Holidays'!CR10)</f>
        <v>45650</v>
      </c>
      <c r="CR24" s="28" t="str">
        <f>IF(COUNTIF(holidays, 'Bank Holidays'!CS10)&gt;0, "H", 'Bank Holidays'!CS10)</f>
        <v>H</v>
      </c>
      <c r="CS24" s="28" t="str">
        <f>IF(COUNTIF(holidays, 'Bank Holidays'!CT10)&gt;0, "H", 'Bank Holidays'!CT10)</f>
        <v>H</v>
      </c>
      <c r="CT24" s="30">
        <f>IF(COUNTIF(holidays, 'Bank Holidays'!CU10)&gt;0, "H", 'Bank Holidays'!CU10)</f>
        <v>45653</v>
      </c>
      <c r="CU24" s="29">
        <f>IF(COUNTIF(holidays, 'Bank Holidays'!CV10)&gt;0, "H", 'Bank Holidays'!CV10)</f>
        <v>45654</v>
      </c>
    </row>
    <row r="25" spans="2:99" ht="16" x14ac:dyDescent="0.2">
      <c r="B25" s="7" t="s">
        <v>11</v>
      </c>
      <c r="C25" s="4">
        <f>COUNTIF(E21:CU26, "C")</f>
        <v>3</v>
      </c>
      <c r="E25" s="27">
        <f>IF(COUNTIF(holidays, 'Bank Holidays'!F11)&gt;0, "H", 'Bank Holidays'!F11)</f>
        <v>45319</v>
      </c>
      <c r="F25" s="28">
        <f>IF(COUNTIF(holidays, 'Bank Holidays'!H11)&gt;0, "H", 'Bank Holidays'!H11)</f>
        <v>45321</v>
      </c>
      <c r="G25" s="28">
        <f>IF(COUNTIF(holidays, 'Bank Holidays'!I11)&gt;0, "H", 'Bank Holidays'!I11)</f>
        <v>45322</v>
      </c>
      <c r="H25" s="28"/>
      <c r="I25" s="28"/>
      <c r="J25" s="28"/>
      <c r="K25" s="29"/>
      <c r="L25" s="10"/>
      <c r="M25" s="27">
        <f>IF(COUNTIF(holidays, 'Bank Holidays'!N11)&gt;0, "H", 'Bank Holidays'!N11)</f>
        <v>45316</v>
      </c>
      <c r="N25" s="28">
        <f>IF(COUNTIF(holidays, 'Bank Holidays'!O11)&gt;0, "H", 'Bank Holidays'!O11)</f>
        <v>45317</v>
      </c>
      <c r="O25" s="28">
        <f>IF(COUNTIF(holidays, 'Bank Holidays'!P11)&gt;0, "H", 'Bank Holidays'!P11)</f>
        <v>45318</v>
      </c>
      <c r="P25" s="28">
        <f>IF(COUNTIF(holidays, 'Bank Holidays'!Q11)&gt;0, "H", 'Bank Holidays'!Q11)</f>
        <v>45319</v>
      </c>
      <c r="Q25" s="28">
        <f>IF(COUNTIF(holidays, 'Bank Holidays'!R11)&gt;0, "H", 'Bank Holidays'!R11)</f>
        <v>45320</v>
      </c>
      <c r="R25" s="28"/>
      <c r="S25" s="29"/>
      <c r="T25" s="10"/>
      <c r="U25" s="27">
        <f>IF(COUNTIF(holidays, 'Bank Holidays'!V11)&gt;0, "H", 'Bank Holidays'!V11)</f>
        <v>45315</v>
      </c>
      <c r="V25" s="28" t="s">
        <v>11</v>
      </c>
      <c r="W25" s="28" t="s">
        <v>11</v>
      </c>
      <c r="X25" s="28" t="s">
        <v>11</v>
      </c>
      <c r="Y25" s="28">
        <f>IF(COUNTIF(holidays, 'Bank Holidays'!Z11)&gt;0, "H", 'Bank Holidays'!Z11)</f>
        <v>45319</v>
      </c>
      <c r="Z25" s="28">
        <f>IF(COUNTIF(holidays, 'Bank Holidays'!AA11)&gt;0, "H", 'Bank Holidays'!AA11)</f>
        <v>45320</v>
      </c>
      <c r="AA25" s="29">
        <f>IF(COUNTIF(holidays, 'Bank Holidays'!AB11)&gt;0, "H", 'Bank Holidays'!AB11)</f>
        <v>45321</v>
      </c>
      <c r="AC25" s="27">
        <f>IF(COUNTIF(holidays, 'Bank Holidays'!AD11)&gt;0, "H", 'Bank Holidays'!AD11)</f>
        <v>45410</v>
      </c>
      <c r="AD25" s="28">
        <f>IF(COUNTIF(holidays, 'Bank Holidays'!AE11)&gt;0, "H", 'Bank Holidays'!AE11)</f>
        <v>45411</v>
      </c>
      <c r="AE25" s="28">
        <f>IF(COUNTIF(holidays, 'Bank Holidays'!AF11)&gt;0, "H", 'Bank Holidays'!AF11)</f>
        <v>45412</v>
      </c>
      <c r="AF25" s="28"/>
      <c r="AG25" s="28"/>
      <c r="AH25" s="28"/>
      <c r="AI25" s="29"/>
      <c r="AJ25" s="10"/>
      <c r="AK25" s="27">
        <f>IF(COUNTIF(holidays, 'Bank Holidays'!AL11)&gt;0, "H", 'Bank Holidays'!AL11)</f>
        <v>45438</v>
      </c>
      <c r="AL25" s="30" t="str">
        <f>IF(COUNTIF(holidays, 'Bank Holidays'!AM11)&gt;0, "H", 'Bank Holidays'!AM11)</f>
        <v>H</v>
      </c>
      <c r="AM25" s="28">
        <f>IF(COUNTIF(holidays, 'Bank Holidays'!AN11)&gt;0, "H", 'Bank Holidays'!AN11)</f>
        <v>45440</v>
      </c>
      <c r="AN25" s="28">
        <f>IF(COUNTIF(holidays, 'Bank Holidays'!AO11)&gt;0, "H", 'Bank Holidays'!AO11)</f>
        <v>45441</v>
      </c>
      <c r="AO25" s="28">
        <f>IF(COUNTIF(holidays, 'Bank Holidays'!AP11)&gt;0, "H", 'Bank Holidays'!AP11)</f>
        <v>45442</v>
      </c>
      <c r="AP25" s="28">
        <f>IF(COUNTIF(holidays, 'Bank Holidays'!AQ11)&gt;0, "H", 'Bank Holidays'!AQ11)</f>
        <v>45443</v>
      </c>
      <c r="AQ25" s="29"/>
      <c r="AR25" s="48"/>
      <c r="AS25" s="27">
        <f>IF(COUNTIF(holidays, 'Bank Holidays'!AT11)&gt;0, "H", 'Bank Holidays'!AT11)</f>
        <v>45466</v>
      </c>
      <c r="AT25" s="28">
        <f>IF(COUNTIF(holidays, 'Bank Holidays'!AU11)&gt;0, "H", 'Bank Holidays'!AU11)</f>
        <v>45467</v>
      </c>
      <c r="AU25" s="28">
        <f>IF(COUNTIF(holidays, 'Bank Holidays'!AV11)&gt;0, "H", 'Bank Holidays'!AV11)</f>
        <v>45468</v>
      </c>
      <c r="AV25" s="28">
        <f>IF(COUNTIF(holidays, 'Bank Holidays'!AW11)&gt;0, "H", 'Bank Holidays'!AW11)</f>
        <v>45469</v>
      </c>
      <c r="AW25" s="28">
        <f>IF(COUNTIF(holidays, 'Bank Holidays'!AX11)&gt;0, "H", 'Bank Holidays'!AX11)</f>
        <v>45470</v>
      </c>
      <c r="AX25" s="28">
        <f>IF(COUNTIF(holidays, 'Bank Holidays'!AY11)&gt;0, "H", 'Bank Holidays'!AY11)</f>
        <v>45471</v>
      </c>
      <c r="AY25" s="29">
        <f>IF(COUNTIF(holidays, 'Bank Holidays'!AZ11)&gt;0, "H", 'Bank Holidays'!AZ11)</f>
        <v>45472</v>
      </c>
      <c r="AZ25" s="49"/>
      <c r="BA25" s="27">
        <f>IF(COUNTIF(holidays, 'Bank Holidays'!BB11)&gt;0, "H", 'Bank Holidays'!BB11)</f>
        <v>45501</v>
      </c>
      <c r="BB25" s="28">
        <f>IF(COUNTIF(holidays, 'Bank Holidays'!BC11)&gt;0, "H", 'Bank Holidays'!BC11)</f>
        <v>45502</v>
      </c>
      <c r="BC25" s="28">
        <f>IF(COUNTIF(holidays, 'Bank Holidays'!BD11)&gt;0, "H", 'Bank Holidays'!BD11)</f>
        <v>45503</v>
      </c>
      <c r="BD25" s="28">
        <f>IF(COUNTIF(holidays, 'Bank Holidays'!BE11)&gt;0, "H", 'Bank Holidays'!BE11)</f>
        <v>45504</v>
      </c>
      <c r="BE25" s="28"/>
      <c r="BF25" s="28"/>
      <c r="BG25" s="29"/>
      <c r="BH25" s="48"/>
      <c r="BI25" s="27">
        <f>IF(COUNTIF(holidays, 'Bank Holidays'!BJ11)&gt;0, "H", 'Bank Holidays'!BJ11)</f>
        <v>45529</v>
      </c>
      <c r="BJ25" s="28" t="str">
        <f>IF(COUNTIF(holidays, 'Bank Holidays'!BK11)&gt;0, "H", 'Bank Holidays'!BK11)</f>
        <v>H</v>
      </c>
      <c r="BK25" s="28">
        <f>IF(COUNTIF(holidays, 'Bank Holidays'!BL11)&gt;0, "H", 'Bank Holidays'!BL11)</f>
        <v>45531</v>
      </c>
      <c r="BL25" s="28">
        <f>IF(COUNTIF(holidays, 'Bank Holidays'!BM11)&gt;0, "H", 'Bank Holidays'!BM11)</f>
        <v>45532</v>
      </c>
      <c r="BM25" s="28">
        <f>IF(COUNTIF(holidays, 'Bank Holidays'!BN11)&gt;0, "H", 'Bank Holidays'!BN11)</f>
        <v>45533</v>
      </c>
      <c r="BN25" s="28">
        <f>IF(COUNTIF(holidays, 'Bank Holidays'!BO11)&gt;0, "H", 'Bank Holidays'!BO11)</f>
        <v>45534</v>
      </c>
      <c r="BO25" s="29">
        <f>IF(COUNTIF(holidays, 'Bank Holidays'!BP11)&gt;0, "H", 'Bank Holidays'!BP11)</f>
        <v>45535</v>
      </c>
      <c r="BP25" s="48"/>
      <c r="BQ25" s="27">
        <f>IF(COUNTIF(holidays, 'Bank Holidays'!BR11)&gt;0, "H", 'Bank Holidays'!BR11)</f>
        <v>45564</v>
      </c>
      <c r="BR25" s="28">
        <f>IF(COUNTIF(holidays, 'Bank Holidays'!BS11)&gt;0, "H", 'Bank Holidays'!BS11)</f>
        <v>45565</v>
      </c>
      <c r="BS25" s="28"/>
      <c r="BT25" s="28"/>
      <c r="BU25" s="28"/>
      <c r="BV25" s="28"/>
      <c r="BW25" s="29"/>
      <c r="BX25" s="49"/>
      <c r="BY25" s="27">
        <f>IF(COUNTIF(holidays, 'Bank Holidays'!BZ11)&gt;0, "H", 'Bank Holidays'!BZ11)</f>
        <v>45592</v>
      </c>
      <c r="BZ25" s="28">
        <f>IF(COUNTIF(holidays, 'Bank Holidays'!CA11)&gt;0, "H", 'Bank Holidays'!CA11)</f>
        <v>45593</v>
      </c>
      <c r="CA25" s="28">
        <f>IF(COUNTIF(holidays, 'Bank Holidays'!CB11)&gt;0, "H", 'Bank Holidays'!CB11)</f>
        <v>45594</v>
      </c>
      <c r="CB25" s="28">
        <f>IF(COUNTIF(holidays, 'Bank Holidays'!CC11)&gt;0, "H", 'Bank Holidays'!CC11)</f>
        <v>45595</v>
      </c>
      <c r="CC25" s="28">
        <f>IF(COUNTIF(holidays, 'Bank Holidays'!CD11)&gt;0, "H", 'Bank Holidays'!CD11)</f>
        <v>45596</v>
      </c>
      <c r="CD25" s="28"/>
      <c r="CE25" s="29"/>
      <c r="CF25" s="48"/>
      <c r="CG25" s="27">
        <f>IF(COUNTIF(holidays, 'Bank Holidays'!CH11)&gt;0, "H", 'Bank Holidays'!CH11)</f>
        <v>45620</v>
      </c>
      <c r="CH25" s="28">
        <f>IF(COUNTIF(holidays, 'Bank Holidays'!CI11)&gt;0, "H", 'Bank Holidays'!CI11)</f>
        <v>45621</v>
      </c>
      <c r="CI25" s="28">
        <f>IF(COUNTIF(holidays, 'Bank Holidays'!CJ11)&gt;0, "H", 'Bank Holidays'!CJ11)</f>
        <v>45622</v>
      </c>
      <c r="CJ25" s="28">
        <f>IF(COUNTIF(holidays, 'Bank Holidays'!CK11)&gt;0, "H", 'Bank Holidays'!CK11)</f>
        <v>45623</v>
      </c>
      <c r="CK25" s="28">
        <f>IF(COUNTIF(holidays, 'Bank Holidays'!CL11)&gt;0, "H", 'Bank Holidays'!CL11)</f>
        <v>45624</v>
      </c>
      <c r="CL25" s="28">
        <f>IF(COUNTIF(holidays, 'Bank Holidays'!CM11)&gt;0, "H", 'Bank Holidays'!CM11)</f>
        <v>45625</v>
      </c>
      <c r="CM25" s="29">
        <f>IF(COUNTIF(holidays, 'Bank Holidays'!CN11)&gt;0, "H", 'Bank Holidays'!CN11)</f>
        <v>45626</v>
      </c>
      <c r="CN25" s="48"/>
      <c r="CO25" s="27">
        <f>IF(COUNTIF(holidays, 'Bank Holidays'!CP11)&gt;0, "H", 'Bank Holidays'!CP11)</f>
        <v>45655</v>
      </c>
      <c r="CP25" s="28">
        <f>IF(COUNTIF(holidays, 'Bank Holidays'!CQ11)&gt;0, "H", 'Bank Holidays'!CQ11)</f>
        <v>45656</v>
      </c>
      <c r="CQ25" s="28">
        <f>IF(COUNTIF(holidays, 'Bank Holidays'!CR11)&gt;0, "H", 'Bank Holidays'!CR11)</f>
        <v>45657</v>
      </c>
      <c r="CR25" s="28"/>
      <c r="CS25" s="28"/>
      <c r="CT25" s="28"/>
      <c r="CU25" s="29"/>
    </row>
    <row r="26" spans="2:99" ht="17" thickBot="1" x14ac:dyDescent="0.25">
      <c r="B26" s="8" t="s">
        <v>23</v>
      </c>
      <c r="C26" s="9">
        <f>COUNTIF(E21:CU26, "O")</f>
        <v>0</v>
      </c>
      <c r="E26" s="75"/>
      <c r="F26" s="76"/>
      <c r="G26" s="15"/>
      <c r="H26" s="15"/>
      <c r="I26" s="15"/>
      <c r="J26" s="15"/>
      <c r="K26" s="16"/>
      <c r="L26" s="10"/>
      <c r="M26" s="14"/>
      <c r="N26" s="15"/>
      <c r="O26" s="15"/>
      <c r="P26" s="15"/>
      <c r="Q26" s="15"/>
      <c r="R26" s="15"/>
      <c r="S26" s="16"/>
      <c r="T26" s="10"/>
      <c r="U26" s="55">
        <f>IF(COUNTIF(holidays, 'Bank Holidays'!V12)&gt;0, "H", 'Bank Holidays'!V12)</f>
        <v>45322</v>
      </c>
      <c r="V26" s="15"/>
      <c r="W26" s="15"/>
      <c r="X26" s="15"/>
      <c r="Y26" s="15"/>
      <c r="Z26" s="15"/>
      <c r="AA26" s="16"/>
      <c r="AC26" s="55"/>
      <c r="AD26" s="15"/>
      <c r="AE26" s="15"/>
      <c r="AF26" s="15"/>
      <c r="AG26" s="15"/>
      <c r="AH26" s="15"/>
      <c r="AI26" s="16"/>
      <c r="AJ26" s="10"/>
      <c r="AK26" s="55"/>
      <c r="AL26" s="77"/>
      <c r="AM26" s="50"/>
      <c r="AN26" s="50"/>
      <c r="AO26" s="50"/>
      <c r="AP26" s="50"/>
      <c r="AQ26" s="78"/>
      <c r="AR26" s="48"/>
      <c r="AS26" s="79">
        <f>IF(COUNTIF(holidays, 'Bank Holidays'!AT12)&gt;0, "H", 'Bank Holidays'!AT12)</f>
        <v>45473</v>
      </c>
      <c r="AT26" s="50"/>
      <c r="AU26" s="50"/>
      <c r="AV26" s="50"/>
      <c r="AW26" s="50"/>
      <c r="AX26" s="50"/>
      <c r="AY26" s="78"/>
      <c r="AZ26" s="49"/>
      <c r="BA26" s="75"/>
      <c r="BB26" s="50"/>
      <c r="BC26" s="50"/>
      <c r="BD26" s="50"/>
      <c r="BE26" s="50"/>
      <c r="BF26" s="50"/>
      <c r="BG26" s="78"/>
      <c r="BH26" s="48"/>
      <c r="BI26" s="80"/>
      <c r="BJ26" s="50"/>
      <c r="BK26" s="50"/>
      <c r="BL26" s="50"/>
      <c r="BM26" s="50"/>
      <c r="BN26" s="50"/>
      <c r="BO26" s="78"/>
      <c r="BP26" s="48"/>
      <c r="BQ26" s="80"/>
      <c r="BR26" s="50"/>
      <c r="BS26" s="50"/>
      <c r="BT26" s="50"/>
      <c r="BU26" s="50"/>
      <c r="BV26" s="50"/>
      <c r="BW26" s="78"/>
      <c r="BX26" s="49"/>
      <c r="BY26" s="80"/>
      <c r="BZ26" s="50"/>
      <c r="CA26" s="50"/>
      <c r="CB26" s="50"/>
      <c r="CC26" s="50"/>
      <c r="CD26" s="50"/>
      <c r="CE26" s="78"/>
      <c r="CF26" s="48"/>
      <c r="CG26" s="80"/>
      <c r="CH26" s="50"/>
      <c r="CI26" s="50"/>
      <c r="CJ26" s="50"/>
      <c r="CK26" s="50"/>
      <c r="CL26" s="50"/>
      <c r="CM26" s="78"/>
      <c r="CN26" s="48"/>
      <c r="CO26" s="80"/>
      <c r="CP26" s="50"/>
      <c r="CQ26" s="50"/>
      <c r="CR26" s="50"/>
      <c r="CS26" s="50"/>
      <c r="CT26" s="50"/>
      <c r="CU26" s="78"/>
    </row>
    <row r="28" spans="2:99" ht="16" thickBot="1" x14ac:dyDescent="0.25"/>
    <row r="29" spans="2:99" ht="19" thickBot="1" x14ac:dyDescent="0.25">
      <c r="B29" s="83" t="s">
        <v>43</v>
      </c>
      <c r="C29" s="84"/>
      <c r="E29" s="88" t="s">
        <v>13</v>
      </c>
      <c r="F29" s="89"/>
      <c r="G29" s="89"/>
      <c r="H29" s="89"/>
      <c r="I29" s="89"/>
      <c r="J29" s="89"/>
      <c r="K29" s="90"/>
      <c r="L29" s="10"/>
      <c r="M29" s="88" t="s">
        <v>14</v>
      </c>
      <c r="N29" s="89"/>
      <c r="O29" s="89"/>
      <c r="P29" s="89"/>
      <c r="Q29" s="89"/>
      <c r="R29" s="89"/>
      <c r="S29" s="90"/>
      <c r="T29" s="10"/>
      <c r="U29" s="88" t="s">
        <v>15</v>
      </c>
      <c r="V29" s="89"/>
      <c r="W29" s="89"/>
      <c r="X29" s="89"/>
      <c r="Y29" s="89"/>
      <c r="Z29" s="89"/>
      <c r="AA29" s="90"/>
      <c r="AC29" s="88" t="s">
        <v>25</v>
      </c>
      <c r="AD29" s="89"/>
      <c r="AE29" s="89"/>
      <c r="AF29" s="89"/>
      <c r="AG29" s="89"/>
      <c r="AH29" s="89"/>
      <c r="AI29" s="90"/>
      <c r="AJ29" s="10"/>
      <c r="AK29" s="88" t="s">
        <v>26</v>
      </c>
      <c r="AL29" s="89"/>
      <c r="AM29" s="89"/>
      <c r="AN29" s="89"/>
      <c r="AO29" s="89"/>
      <c r="AP29" s="89"/>
      <c r="AQ29" s="90"/>
      <c r="AR29" s="10"/>
      <c r="AS29" s="88" t="s">
        <v>27</v>
      </c>
      <c r="AT29" s="89"/>
      <c r="AU29" s="89"/>
      <c r="AV29" s="89"/>
      <c r="AW29" s="89"/>
      <c r="AX29" s="89"/>
      <c r="AY29" s="90"/>
      <c r="BA29" s="91" t="s">
        <v>28</v>
      </c>
      <c r="BB29" s="92"/>
      <c r="BC29" s="92"/>
      <c r="BD29" s="92"/>
      <c r="BE29" s="92"/>
      <c r="BF29" s="92"/>
      <c r="BG29" s="93"/>
      <c r="BH29" s="10"/>
      <c r="BI29" s="88" t="s">
        <v>29</v>
      </c>
      <c r="BJ29" s="89"/>
      <c r="BK29" s="89"/>
      <c r="BL29" s="89"/>
      <c r="BM29" s="89"/>
      <c r="BN29" s="89"/>
      <c r="BO29" s="90"/>
      <c r="BP29" s="10"/>
      <c r="BQ29" s="88" t="s">
        <v>30</v>
      </c>
      <c r="BR29" s="89"/>
      <c r="BS29" s="89"/>
      <c r="BT29" s="89"/>
      <c r="BU29" s="89"/>
      <c r="BV29" s="89"/>
      <c r="BW29" s="90"/>
      <c r="BY29" s="88" t="s">
        <v>31</v>
      </c>
      <c r="BZ29" s="89"/>
      <c r="CA29" s="89"/>
      <c r="CB29" s="89"/>
      <c r="CC29" s="89"/>
      <c r="CD29" s="89"/>
      <c r="CE29" s="90"/>
      <c r="CF29" s="10"/>
      <c r="CG29" s="88" t="s">
        <v>32</v>
      </c>
      <c r="CH29" s="89"/>
      <c r="CI29" s="89"/>
      <c r="CJ29" s="89"/>
      <c r="CK29" s="89"/>
      <c r="CL29" s="89"/>
      <c r="CM29" s="90"/>
      <c r="CN29" s="10"/>
      <c r="CO29" s="88" t="s">
        <v>33</v>
      </c>
      <c r="CP29" s="89"/>
      <c r="CQ29" s="89"/>
      <c r="CR29" s="89"/>
      <c r="CS29" s="89"/>
      <c r="CT29" s="89"/>
      <c r="CU29" s="90"/>
    </row>
    <row r="30" spans="2:99" ht="17" thickBot="1" x14ac:dyDescent="0.25">
      <c r="B30" s="1" t="s">
        <v>0</v>
      </c>
      <c r="C30" s="2">
        <f>SUM(C31:C36)</f>
        <v>10</v>
      </c>
      <c r="E30" s="11" t="s">
        <v>16</v>
      </c>
      <c r="F30" s="12" t="s">
        <v>17</v>
      </c>
      <c r="G30" s="12" t="s">
        <v>18</v>
      </c>
      <c r="H30" s="12" t="s">
        <v>19</v>
      </c>
      <c r="I30" s="12" t="s">
        <v>20</v>
      </c>
      <c r="J30" s="12" t="s">
        <v>21</v>
      </c>
      <c r="K30" s="13" t="s">
        <v>22</v>
      </c>
      <c r="L30" s="10"/>
      <c r="M30" s="11" t="s">
        <v>16</v>
      </c>
      <c r="N30" s="12" t="s">
        <v>17</v>
      </c>
      <c r="O30" s="12" t="s">
        <v>18</v>
      </c>
      <c r="P30" s="12" t="s">
        <v>19</v>
      </c>
      <c r="Q30" s="12" t="s">
        <v>20</v>
      </c>
      <c r="R30" s="12" t="s">
        <v>21</v>
      </c>
      <c r="S30" s="13" t="s">
        <v>22</v>
      </c>
      <c r="T30" s="10"/>
      <c r="U30" s="11" t="s">
        <v>16</v>
      </c>
      <c r="V30" s="12" t="s">
        <v>17</v>
      </c>
      <c r="W30" s="12" t="s">
        <v>18</v>
      </c>
      <c r="X30" s="12" t="s">
        <v>19</v>
      </c>
      <c r="Y30" s="12" t="s">
        <v>20</v>
      </c>
      <c r="Z30" s="12" t="s">
        <v>21</v>
      </c>
      <c r="AA30" s="13" t="s">
        <v>22</v>
      </c>
      <c r="AC30" s="11" t="s">
        <v>16</v>
      </c>
      <c r="AD30" s="12" t="s">
        <v>17</v>
      </c>
      <c r="AE30" s="12" t="s">
        <v>18</v>
      </c>
      <c r="AF30" s="12" t="s">
        <v>19</v>
      </c>
      <c r="AG30" s="12" t="s">
        <v>20</v>
      </c>
      <c r="AH30" s="12" t="s">
        <v>21</v>
      </c>
      <c r="AI30" s="13" t="s">
        <v>22</v>
      </c>
      <c r="AJ30" s="10"/>
      <c r="AK30" s="11" t="s">
        <v>16</v>
      </c>
      <c r="AL30" s="12" t="s">
        <v>17</v>
      </c>
      <c r="AM30" s="12" t="s">
        <v>18</v>
      </c>
      <c r="AN30" s="12" t="s">
        <v>19</v>
      </c>
      <c r="AO30" s="12" t="s">
        <v>20</v>
      </c>
      <c r="AP30" s="12" t="s">
        <v>21</v>
      </c>
      <c r="AQ30" s="13" t="s">
        <v>22</v>
      </c>
      <c r="AR30" s="10"/>
      <c r="AS30" s="11" t="s">
        <v>16</v>
      </c>
      <c r="AT30" s="12" t="s">
        <v>17</v>
      </c>
      <c r="AU30" s="12" t="s">
        <v>18</v>
      </c>
      <c r="AV30" s="12" t="s">
        <v>19</v>
      </c>
      <c r="AW30" s="12" t="s">
        <v>20</v>
      </c>
      <c r="AX30" s="12" t="s">
        <v>21</v>
      </c>
      <c r="AY30" s="13" t="s">
        <v>22</v>
      </c>
      <c r="BA30" s="51" t="s">
        <v>16</v>
      </c>
      <c r="BB30" s="52" t="s">
        <v>17</v>
      </c>
      <c r="BC30" s="52" t="s">
        <v>18</v>
      </c>
      <c r="BD30" s="52" t="s">
        <v>19</v>
      </c>
      <c r="BE30" s="52" t="s">
        <v>20</v>
      </c>
      <c r="BF30" s="52" t="s">
        <v>21</v>
      </c>
      <c r="BG30" s="53" t="s">
        <v>22</v>
      </c>
      <c r="BH30" s="10"/>
      <c r="BI30" s="11" t="s">
        <v>16</v>
      </c>
      <c r="BJ30" s="12" t="s">
        <v>17</v>
      </c>
      <c r="BK30" s="12" t="s">
        <v>18</v>
      </c>
      <c r="BL30" s="12" t="s">
        <v>19</v>
      </c>
      <c r="BM30" s="12" t="s">
        <v>20</v>
      </c>
      <c r="BN30" s="12" t="s">
        <v>21</v>
      </c>
      <c r="BO30" s="13" t="s">
        <v>22</v>
      </c>
      <c r="BP30" s="10"/>
      <c r="BQ30" s="11" t="s">
        <v>16</v>
      </c>
      <c r="BR30" s="12" t="s">
        <v>17</v>
      </c>
      <c r="BS30" s="12" t="s">
        <v>18</v>
      </c>
      <c r="BT30" s="12" t="s">
        <v>19</v>
      </c>
      <c r="BU30" s="12" t="s">
        <v>20</v>
      </c>
      <c r="BV30" s="12" t="s">
        <v>21</v>
      </c>
      <c r="BW30" s="13" t="s">
        <v>22</v>
      </c>
      <c r="BY30" s="11" t="s">
        <v>16</v>
      </c>
      <c r="BZ30" s="12" t="s">
        <v>17</v>
      </c>
      <c r="CA30" s="12" t="s">
        <v>18</v>
      </c>
      <c r="CB30" s="12" t="s">
        <v>19</v>
      </c>
      <c r="CC30" s="12" t="s">
        <v>20</v>
      </c>
      <c r="CD30" s="12" t="s">
        <v>21</v>
      </c>
      <c r="CE30" s="13" t="s">
        <v>22</v>
      </c>
      <c r="CF30" s="10"/>
      <c r="CG30" s="11" t="s">
        <v>16</v>
      </c>
      <c r="CH30" s="12" t="s">
        <v>17</v>
      </c>
      <c r="CI30" s="12" t="s">
        <v>18</v>
      </c>
      <c r="CJ30" s="12" t="s">
        <v>19</v>
      </c>
      <c r="CK30" s="12" t="s">
        <v>20</v>
      </c>
      <c r="CL30" s="12" t="s">
        <v>21</v>
      </c>
      <c r="CM30" s="13" t="s">
        <v>22</v>
      </c>
      <c r="CN30" s="10"/>
      <c r="CO30" s="11" t="s">
        <v>16</v>
      </c>
      <c r="CP30" s="12" t="s">
        <v>17</v>
      </c>
      <c r="CQ30" s="12" t="s">
        <v>18</v>
      </c>
      <c r="CR30" s="12" t="s">
        <v>19</v>
      </c>
      <c r="CS30" s="12" t="s">
        <v>20</v>
      </c>
      <c r="CT30" s="12" t="s">
        <v>21</v>
      </c>
      <c r="CU30" s="13" t="s">
        <v>22</v>
      </c>
    </row>
    <row r="31" spans="2:99" ht="16" x14ac:dyDescent="0.2">
      <c r="B31" s="3" t="s">
        <v>7</v>
      </c>
      <c r="C31" s="4">
        <f>COUNTIF(E31:CU36, "V")</f>
        <v>0</v>
      </c>
      <c r="E31" s="23"/>
      <c r="F31" s="24" t="str">
        <f>IF(COUNTIF(holidays, 'Bank Holidays'!G7)&gt;0, "H", 'Bank Holidays'!G7)</f>
        <v>H</v>
      </c>
      <c r="G31" s="24">
        <f>IF(COUNTIF(holidays, 'Bank Holidays'!H7)&gt;0, "H", 'Bank Holidays'!H7)</f>
        <v>45293</v>
      </c>
      <c r="H31" s="24">
        <f>IF(COUNTIF(holidays, 'Bank Holidays'!I7)&gt;0, "H", 'Bank Holidays'!I7)</f>
        <v>45294</v>
      </c>
      <c r="I31" s="54">
        <f>IF(COUNTIF(holidays, 'Bank Holidays'!J7)&gt;0, "H", 'Bank Holidays'!J7)</f>
        <v>45295</v>
      </c>
      <c r="J31" s="25">
        <f>IF(COUNTIF(holidays, 'Bank Holidays'!K7)&gt;0, "H", 'Bank Holidays'!K7)</f>
        <v>45296</v>
      </c>
      <c r="K31" s="26">
        <f>IF(COUNTIF(holidays, 'Bank Holidays'!L7)&gt;0, "H", 'Bank Holidays'!L7)</f>
        <v>45297</v>
      </c>
      <c r="L31" s="10"/>
      <c r="M31" s="27"/>
      <c r="N31" s="40"/>
      <c r="O31" s="28"/>
      <c r="P31" s="28"/>
      <c r="Q31" s="28">
        <f>IF(COUNTIF(holidays, 'Bank Holidays'!R7)&gt;0, "H", 'Bank Holidays'!R7)</f>
        <v>45323</v>
      </c>
      <c r="R31" s="28">
        <f>IF(COUNTIF(holidays, 'Bank Holidays'!S7)&gt;0, "H", 'Bank Holidays'!S7)</f>
        <v>45324</v>
      </c>
      <c r="S31" s="26">
        <f>IF(COUNTIF(holidays, 'Bank Holidays'!T7)&gt;0, "H", 'Bank Holidays'!T7)</f>
        <v>45325</v>
      </c>
      <c r="T31" s="10"/>
      <c r="U31" s="23"/>
      <c r="V31" s="37"/>
      <c r="W31" s="24"/>
      <c r="X31" s="24"/>
      <c r="Y31" s="24"/>
      <c r="Z31" s="24">
        <f>IF(COUNTIF(holidays, 'Bank Holidays'!AA7)&gt;0, "H", 'Bank Holidays'!AA7)</f>
        <v>45352</v>
      </c>
      <c r="AA31" s="26">
        <f>IF(COUNTIF(holidays, 'Bank Holidays'!AB7)&gt;0, "H", 'Bank Holidays'!AB7)</f>
        <v>45353</v>
      </c>
      <c r="AC31" s="23"/>
      <c r="AD31" s="24" t="str">
        <f>IF(COUNTIF(holidays, 'Bank Holidays'!AE7)&gt;0, "H", 'Bank Holidays'!AE7)</f>
        <v>H</v>
      </c>
      <c r="AE31" s="24">
        <f>IF(COUNTIF(holidays, 'Bank Holidays'!AF7)&gt;0, "H", 'Bank Holidays'!AF7)</f>
        <v>45384</v>
      </c>
      <c r="AF31" s="24">
        <f>IF(COUNTIF(holidays, 'Bank Holidays'!AG7)&gt;0, "H", 'Bank Holidays'!AG7)</f>
        <v>45385</v>
      </c>
      <c r="AG31" s="54">
        <f>IF(COUNTIF(holidays, 'Bank Holidays'!AH7)&gt;0, "H", 'Bank Holidays'!AH7)</f>
        <v>45386</v>
      </c>
      <c r="AH31" s="25">
        <f>IF(COUNTIF(holidays, 'Bank Holidays'!AI7)&gt;0, "H", 'Bank Holidays'!AI7)</f>
        <v>45387</v>
      </c>
      <c r="AI31" s="26">
        <f>IF(COUNTIF(holidays, 'Bank Holidays'!AJ7)&gt;0, "H", 'Bank Holidays'!AJ7)</f>
        <v>45388</v>
      </c>
      <c r="AJ31" s="10"/>
      <c r="AK31" s="23"/>
      <c r="AL31" s="24"/>
      <c r="AM31" s="24"/>
      <c r="AN31" s="24">
        <f>IF(COUNTIF(holidays, 'Bank Holidays'!AO7)&gt;0, "H", 'Bank Holidays'!AO7)</f>
        <v>45413</v>
      </c>
      <c r="AO31" s="24">
        <f>IF(COUNTIF(holidays, 'Bank Holidays'!AP7)&gt;0, "H", 'Bank Holidays'!AP7)</f>
        <v>45414</v>
      </c>
      <c r="AP31" s="24">
        <f>IF(COUNTIF(holidays, 'Bank Holidays'!AQ7)&gt;0, "H", 'Bank Holidays'!AQ7)</f>
        <v>45415</v>
      </c>
      <c r="AQ31" s="26">
        <f>IF(COUNTIF(holidays, 'Bank Holidays'!AR7)&gt;0, "H", 'Bank Holidays'!AR7)</f>
        <v>45416</v>
      </c>
      <c r="AR31" s="48"/>
      <c r="AS31" s="23"/>
      <c r="AT31" s="24"/>
      <c r="AU31" s="24"/>
      <c r="AV31" s="24"/>
      <c r="AW31" s="24"/>
      <c r="AX31" s="24"/>
      <c r="AY31" s="26">
        <f>IF(COUNTIF(holidays, 'Bank Holidays'!AZ7)&gt;0, "H", 'Bank Holidays'!AZ7)</f>
        <v>45444</v>
      </c>
      <c r="AZ31" s="49"/>
      <c r="BA31" s="71"/>
      <c r="BB31" s="72">
        <f>IF(COUNTIF(holidays, 'Bank Holidays'!BC7)&gt;0, "H", 'Bank Holidays'!BC7)</f>
        <v>45474</v>
      </c>
      <c r="BC31" s="72">
        <f>IF(COUNTIF(holidays, 'Bank Holidays'!BD7)&gt;0, "H", 'Bank Holidays'!BD7)</f>
        <v>45475</v>
      </c>
      <c r="BD31" s="72">
        <f>IF(COUNTIF(holidays, 'Bank Holidays'!BE7)&gt;0, "H", 'Bank Holidays'!BE7)</f>
        <v>45476</v>
      </c>
      <c r="BE31" s="72">
        <f>IF(COUNTIF(holidays, 'Bank Holidays'!BF7)&gt;0, "H", 'Bank Holidays'!BF7)</f>
        <v>45477</v>
      </c>
      <c r="BF31" s="25">
        <f>IF(COUNTIF(holidays, 'Bank Holidays'!BG7)&gt;0, "H", 'Bank Holidays'!BG7)</f>
        <v>45478</v>
      </c>
      <c r="BG31" s="73">
        <f>IF(COUNTIF(holidays, 'Bank Holidays'!BH7)&gt;0, "H", 'Bank Holidays'!BH7)</f>
        <v>45479</v>
      </c>
      <c r="BH31" s="48"/>
      <c r="BI31" s="71"/>
      <c r="BJ31" s="72"/>
      <c r="BK31" s="72"/>
      <c r="BL31" s="72"/>
      <c r="BM31" s="72">
        <f>IF(COUNTIF(holidays, 'Bank Holidays'!BN7)&gt;0, "H", 'Bank Holidays'!BN7)</f>
        <v>45505</v>
      </c>
      <c r="BN31" s="72">
        <f>IF(COUNTIF(holidays, 'Bank Holidays'!BO7)&gt;0, "H", 'Bank Holidays'!BO7)</f>
        <v>45506</v>
      </c>
      <c r="BO31" s="26">
        <f>IF(COUNTIF(holidays, 'Bank Holidays'!BP7)&gt;0, "H", 'Bank Holidays'!BP7)</f>
        <v>45507</v>
      </c>
      <c r="BP31" s="48"/>
      <c r="BQ31" s="23">
        <f>IF(COUNTIF(holidays, 'Bank Holidays'!BR7)&gt;0, "H", 'Bank Holidays'!BR7)</f>
        <v>45536</v>
      </c>
      <c r="BR31" s="24">
        <f>IF(COUNTIF(holidays, 'Bank Holidays'!BS7)&gt;0, "H", 'Bank Holidays'!BS7)</f>
        <v>45537</v>
      </c>
      <c r="BS31" s="24">
        <f>IF(COUNTIF(holidays, 'Bank Holidays'!BT7)&gt;0, "H", 'Bank Holidays'!BT7)</f>
        <v>45538</v>
      </c>
      <c r="BT31" s="24">
        <f>IF(COUNTIF(holidays, 'Bank Holidays'!BU7)&gt;0, "H", 'Bank Holidays'!BU7)</f>
        <v>45539</v>
      </c>
      <c r="BU31" s="24">
        <f>IF(COUNTIF(holidays, 'Bank Holidays'!BV7)&gt;0, "H", 'Bank Holidays'!BV7)</f>
        <v>45540</v>
      </c>
      <c r="BV31" s="24">
        <f>IF(COUNTIF(holidays, 'Bank Holidays'!BW7)&gt;0, "H", 'Bank Holidays'!BW7)</f>
        <v>45541</v>
      </c>
      <c r="BW31" s="26">
        <f>IF(COUNTIF(holidays, 'Bank Holidays'!BX7)&gt;0, "H", 'Bank Holidays'!BX7)</f>
        <v>45542</v>
      </c>
      <c r="BX31" s="49"/>
      <c r="BY31" s="23"/>
      <c r="BZ31" s="24"/>
      <c r="CA31" s="24">
        <f>IF(COUNTIF(holidays, 'Bank Holidays'!CB7)&gt;0, "H", 'Bank Holidays'!CB7)</f>
        <v>45566</v>
      </c>
      <c r="CB31" s="24">
        <f>IF(COUNTIF(holidays, 'Bank Holidays'!CC7)&gt;0, "H", 'Bank Holidays'!CC7)</f>
        <v>45567</v>
      </c>
      <c r="CC31" s="24">
        <f>IF(COUNTIF(holidays, 'Bank Holidays'!CD7)&gt;0, "H", 'Bank Holidays'!CD7)</f>
        <v>45568</v>
      </c>
      <c r="CD31" s="24">
        <f>IF(COUNTIF(holidays, 'Bank Holidays'!CE7)&gt;0, "H", 'Bank Holidays'!CE7)</f>
        <v>45569</v>
      </c>
      <c r="CE31" s="26">
        <f>IF(COUNTIF(holidays, 'Bank Holidays'!CF7)&gt;0, "H", 'Bank Holidays'!CF7)</f>
        <v>45570</v>
      </c>
      <c r="CF31" s="48"/>
      <c r="CG31" s="23"/>
      <c r="CH31" s="24"/>
      <c r="CI31" s="24"/>
      <c r="CJ31" s="24"/>
      <c r="CK31" s="24"/>
      <c r="CL31" s="24">
        <f>IF(COUNTIF(holidays, 'Bank Holidays'!CM7)&gt;0, "H", 'Bank Holidays'!CM7)</f>
        <v>45597</v>
      </c>
      <c r="CM31" s="26">
        <f>IF(COUNTIF(holidays, 'Bank Holidays'!CN7)&gt;0, "H", 'Bank Holidays'!CN7)</f>
        <v>45598</v>
      </c>
      <c r="CN31" s="48"/>
      <c r="CO31" s="23">
        <f>IF(COUNTIF(holidays, 'Bank Holidays'!CP7)&gt;0, "H", 'Bank Holidays'!CP7)</f>
        <v>45627</v>
      </c>
      <c r="CP31" s="24">
        <f>IF(COUNTIF(holidays, 'Bank Holidays'!CQ7)&gt;0, "H", 'Bank Holidays'!CQ7)</f>
        <v>45628</v>
      </c>
      <c r="CQ31" s="24">
        <f>IF(COUNTIF(holidays, 'Bank Holidays'!CR7)&gt;0, "H", 'Bank Holidays'!CR7)</f>
        <v>45629</v>
      </c>
      <c r="CR31" s="24">
        <f>IF(COUNTIF(holidays, 'Bank Holidays'!CS7)&gt;0, "H", 'Bank Holidays'!CS7)</f>
        <v>45630</v>
      </c>
      <c r="CS31" s="24">
        <f>IF(COUNTIF(holidays, 'Bank Holidays'!CT7)&gt;0, "H", 'Bank Holidays'!CT7)</f>
        <v>45631</v>
      </c>
      <c r="CT31" s="24">
        <f>IF(COUNTIF(holidays, 'Bank Holidays'!CU7)&gt;0, "H", 'Bank Holidays'!CU7)</f>
        <v>45632</v>
      </c>
      <c r="CU31" s="26">
        <f>IF(COUNTIF(holidays, 'Bank Holidays'!CV7)&gt;0, "H", 'Bank Holidays'!CV7)</f>
        <v>45633</v>
      </c>
    </row>
    <row r="32" spans="2:99" ht="16" x14ac:dyDescent="0.2">
      <c r="B32" s="22" t="s">
        <v>8</v>
      </c>
      <c r="C32" s="4">
        <f>COUNTIF(E31:CU36, "H")</f>
        <v>8</v>
      </c>
      <c r="E32" s="27">
        <f>IF(COUNTIF(holidays, 'Bank Holidays'!F8)&gt;0, "H", 'Bank Holidays'!F8)</f>
        <v>45298</v>
      </c>
      <c r="F32" s="28">
        <f>IF(COUNTIF(holidays, 'Bank Holidays'!G8)&gt;0, "H", 'Bank Holidays'!G8)</f>
        <v>45299</v>
      </c>
      <c r="G32" s="28">
        <f>IF(COUNTIF(holidays, 'Bank Holidays'!H8)&gt;0, "H", 'Bank Holidays'!H8)</f>
        <v>45300</v>
      </c>
      <c r="H32" s="28">
        <f>IF(COUNTIF(holidays, 'Bank Holidays'!I8)&gt;0, "H", 'Bank Holidays'!I8)</f>
        <v>45301</v>
      </c>
      <c r="I32" s="28">
        <f>IF(COUNTIF(holidays, 'Bank Holidays'!J8)&gt;0, "H", 'Bank Holidays'!J8)</f>
        <v>45302</v>
      </c>
      <c r="J32" s="28">
        <f>IF(COUNTIF(holidays, 'Bank Holidays'!K8)&gt;0, "H", 'Bank Holidays'!K8)</f>
        <v>45303</v>
      </c>
      <c r="K32" s="29">
        <f>IF(COUNTIF(holidays, 'Bank Holidays'!L8)&gt;0, "H", 'Bank Holidays'!L8)</f>
        <v>45304</v>
      </c>
      <c r="L32" s="10"/>
      <c r="M32" s="27">
        <f>IF(COUNTIF(holidays, 'Bank Holidays'!N8)&gt;0, "H", 'Bank Holidays'!N8)</f>
        <v>45326</v>
      </c>
      <c r="N32" s="28">
        <f>IF(COUNTIF(holidays, 'Bank Holidays'!O8)&gt;0, "H", 'Bank Holidays'!O8)</f>
        <v>45327</v>
      </c>
      <c r="O32" s="28">
        <f>IF(COUNTIF(holidays, 'Bank Holidays'!P8)&gt;0, "H", 'Bank Holidays'!P8)</f>
        <v>45328</v>
      </c>
      <c r="P32" s="28">
        <f>IF(COUNTIF(holidays, 'Bank Holidays'!Q8)&gt;0, "H", 'Bank Holidays'!Q8)</f>
        <v>45329</v>
      </c>
      <c r="Q32" s="28">
        <f>IF(COUNTIF(holidays, 'Bank Holidays'!R8)&gt;0, "H", 'Bank Holidays'!R8)</f>
        <v>45330</v>
      </c>
      <c r="R32" s="28">
        <f>IF(COUNTIF(holidays, 'Bank Holidays'!S8)&gt;0, "H", 'Bank Holidays'!S8)</f>
        <v>45331</v>
      </c>
      <c r="S32" s="29">
        <f>IF(COUNTIF(holidays, 'Bank Holidays'!T8)&gt;0, "H", 'Bank Holidays'!T8)</f>
        <v>45332</v>
      </c>
      <c r="T32" s="10"/>
      <c r="U32" s="27">
        <f>IF(COUNTIF(holidays, 'Bank Holidays'!V8)&gt;0, "H", 'Bank Holidays'!V8)</f>
        <v>45354</v>
      </c>
      <c r="V32" s="28">
        <f>IF(COUNTIF(holidays, 'Bank Holidays'!W8)&gt;0, "H", 'Bank Holidays'!W8)</f>
        <v>45355</v>
      </c>
      <c r="W32" s="28">
        <f>IF(COUNTIF(holidays, 'Bank Holidays'!X8)&gt;0, "H", 'Bank Holidays'!X8)</f>
        <v>45356</v>
      </c>
      <c r="X32" s="28">
        <f>IF(COUNTIF(holidays, 'Bank Holidays'!Y8)&gt;0, "H", 'Bank Holidays'!Y8)</f>
        <v>45357</v>
      </c>
      <c r="Y32" s="28">
        <f>IF(COUNTIF(holidays, 'Bank Holidays'!Z8)&gt;0, "H", 'Bank Holidays'!Z8)</f>
        <v>45358</v>
      </c>
      <c r="Z32" s="28">
        <f>IF(COUNTIF(holidays, 'Bank Holidays'!AA8)&gt;0, "H", 'Bank Holidays'!AA8)</f>
        <v>45359</v>
      </c>
      <c r="AA32" s="29">
        <f>IF(COUNTIF(holidays, 'Bank Holidays'!AB8)&gt;0, "H", 'Bank Holidays'!AB8)</f>
        <v>45360</v>
      </c>
      <c r="AC32" s="27">
        <f>IF(COUNTIF(holidays, 'Bank Holidays'!AD8)&gt;0, "H", 'Bank Holidays'!AD8)</f>
        <v>45389</v>
      </c>
      <c r="AD32" s="28">
        <f>IF(COUNTIF(holidays, 'Bank Holidays'!AE8)&gt;0, "H", 'Bank Holidays'!AE8)</f>
        <v>45390</v>
      </c>
      <c r="AE32" s="28">
        <f>IF(COUNTIF(holidays, 'Bank Holidays'!AF8)&gt;0, "H", 'Bank Holidays'!AF8)</f>
        <v>45391</v>
      </c>
      <c r="AF32" s="28">
        <f>IF(COUNTIF(holidays, 'Bank Holidays'!AG8)&gt;0, "H", 'Bank Holidays'!AG8)</f>
        <v>45392</v>
      </c>
      <c r="AG32" s="28">
        <f>IF(COUNTIF(holidays, 'Bank Holidays'!AH8)&gt;0, "H", 'Bank Holidays'!AH8)</f>
        <v>45393</v>
      </c>
      <c r="AH32" s="28">
        <f>IF(COUNTIF(holidays, 'Bank Holidays'!AI8)&gt;0, "H", 'Bank Holidays'!AI8)</f>
        <v>45394</v>
      </c>
      <c r="AI32" s="29">
        <f>IF(COUNTIF(holidays, 'Bank Holidays'!AJ8)&gt;0, "H", 'Bank Holidays'!AJ8)</f>
        <v>45395</v>
      </c>
      <c r="AJ32" s="10"/>
      <c r="AK32" s="27">
        <f>IF(COUNTIF(holidays, 'Bank Holidays'!AL8)&gt;0, "H", 'Bank Holidays'!AL8)</f>
        <v>45417</v>
      </c>
      <c r="AL32" s="28" t="str">
        <f>IF(COUNTIF(holidays, 'Bank Holidays'!AM8)&gt;0, "H", 'Bank Holidays'!AM8)</f>
        <v>H</v>
      </c>
      <c r="AM32" s="28">
        <f>IF(COUNTIF(holidays, 'Bank Holidays'!AN8)&gt;0, "H", 'Bank Holidays'!AN8)</f>
        <v>45419</v>
      </c>
      <c r="AN32" s="28">
        <f>IF(COUNTIF(holidays, 'Bank Holidays'!AO8)&gt;0, "H", 'Bank Holidays'!AO8)</f>
        <v>45420</v>
      </c>
      <c r="AO32" s="28">
        <f>IF(COUNTIF(holidays, 'Bank Holidays'!AP8)&gt;0, "H", 'Bank Holidays'!AP8)</f>
        <v>45421</v>
      </c>
      <c r="AP32" s="28">
        <f>IF(COUNTIF(holidays, 'Bank Holidays'!AQ8)&gt;0, "H", 'Bank Holidays'!AQ8)</f>
        <v>45422</v>
      </c>
      <c r="AQ32" s="29">
        <f>IF(COUNTIF(holidays, 'Bank Holidays'!AR8)&gt;0, "H", 'Bank Holidays'!AR8)</f>
        <v>45423</v>
      </c>
      <c r="AR32" s="48"/>
      <c r="AS32" s="27">
        <f>IF(COUNTIF(holidays, 'Bank Holidays'!AT8)&gt;0, "H", 'Bank Holidays'!AT8)</f>
        <v>45445</v>
      </c>
      <c r="AT32" s="28">
        <f>IF(COUNTIF(holidays, 'Bank Holidays'!AU8)&gt;0, "H", 'Bank Holidays'!AU8)</f>
        <v>45446</v>
      </c>
      <c r="AU32" s="28">
        <f>IF(COUNTIF(holidays, 'Bank Holidays'!AV8)&gt;0, "H", 'Bank Holidays'!AV8)</f>
        <v>45447</v>
      </c>
      <c r="AV32" s="28">
        <f>IF(COUNTIF(holidays, 'Bank Holidays'!AW8)&gt;0, "H", 'Bank Holidays'!AW8)</f>
        <v>45448</v>
      </c>
      <c r="AW32" s="28">
        <f>IF(COUNTIF(holidays, 'Bank Holidays'!AX8)&gt;0, "H", 'Bank Holidays'!AX8)</f>
        <v>45449</v>
      </c>
      <c r="AX32" s="28">
        <f>IF(COUNTIF(holidays, 'Bank Holidays'!AY8)&gt;0, "H", 'Bank Holidays'!AY8)</f>
        <v>45450</v>
      </c>
      <c r="AY32" s="29">
        <f>IF(COUNTIF(holidays, 'Bank Holidays'!AZ8)&gt;0, "H", 'Bank Holidays'!AZ8)</f>
        <v>45451</v>
      </c>
      <c r="AZ32" s="49"/>
      <c r="BA32" s="27">
        <f>IF(COUNTIF(holidays, 'Bank Holidays'!BB8)&gt;0, "H", 'Bank Holidays'!BB8)</f>
        <v>45480</v>
      </c>
      <c r="BB32" s="40">
        <f>IF(COUNTIF(holidays, 'Bank Holidays'!BC8)&gt;0, "H", 'Bank Holidays'!BC8)</f>
        <v>45481</v>
      </c>
      <c r="BC32" s="28">
        <f>IF(COUNTIF(holidays, 'Bank Holidays'!BD8)&gt;0, "H", 'Bank Holidays'!BD8)</f>
        <v>45482</v>
      </c>
      <c r="BD32" s="28">
        <f>IF(COUNTIF(holidays, 'Bank Holidays'!BE8)&gt;0, "H", 'Bank Holidays'!BE8)</f>
        <v>45483</v>
      </c>
      <c r="BE32" s="28">
        <f>IF(COUNTIF(holidays, 'Bank Holidays'!BF8)&gt;0, "H", 'Bank Holidays'!BF8)</f>
        <v>45484</v>
      </c>
      <c r="BF32" s="28">
        <f>IF(COUNTIF(holidays, 'Bank Holidays'!BG8)&gt;0, "H", 'Bank Holidays'!BG8)</f>
        <v>45485</v>
      </c>
      <c r="BG32" s="29">
        <f>IF(COUNTIF(holidays, 'Bank Holidays'!BH8)&gt;0, "H", 'Bank Holidays'!BH8)</f>
        <v>45486</v>
      </c>
      <c r="BH32" s="48"/>
      <c r="BI32" s="27">
        <f>IF(COUNTIF(holidays, 'Bank Holidays'!BJ8)&gt;0, "H", 'Bank Holidays'!BJ8)</f>
        <v>45508</v>
      </c>
      <c r="BJ32" s="28">
        <f>IF(COUNTIF(holidays, 'Bank Holidays'!BK8)&gt;0, "H", 'Bank Holidays'!BK8)</f>
        <v>45509</v>
      </c>
      <c r="BK32" s="28">
        <f>IF(COUNTIF(holidays, 'Bank Holidays'!BL8)&gt;0, "H", 'Bank Holidays'!BL8)</f>
        <v>45510</v>
      </c>
      <c r="BL32" s="28">
        <f>IF(COUNTIF(holidays, 'Bank Holidays'!BM8)&gt;0, "H", 'Bank Holidays'!BM8)</f>
        <v>45511</v>
      </c>
      <c r="BM32" s="28">
        <f>IF(COUNTIF(holidays, 'Bank Holidays'!BN8)&gt;0, "H", 'Bank Holidays'!BN8)</f>
        <v>45512</v>
      </c>
      <c r="BN32" s="28">
        <f>IF(COUNTIF(holidays, 'Bank Holidays'!BO8)&gt;0, "H", 'Bank Holidays'!BO8)</f>
        <v>45513</v>
      </c>
      <c r="BO32" s="29">
        <f>IF(COUNTIF(holidays, 'Bank Holidays'!BP8)&gt;0, "H", 'Bank Holidays'!BP8)</f>
        <v>45514</v>
      </c>
      <c r="BP32" s="48"/>
      <c r="BQ32" s="27">
        <f>IF(COUNTIF(holidays, 'Bank Holidays'!BR8)&gt;0, "H", 'Bank Holidays'!BR8)</f>
        <v>45543</v>
      </c>
      <c r="BR32" s="30">
        <f>IF(COUNTIF(holidays, 'Bank Holidays'!BS8)&gt;0, "H", 'Bank Holidays'!BS8)</f>
        <v>45544</v>
      </c>
      <c r="BS32" s="28">
        <f>IF(COUNTIF(holidays, 'Bank Holidays'!BT8)&gt;0, "H", 'Bank Holidays'!BT8)</f>
        <v>45545</v>
      </c>
      <c r="BT32" s="28">
        <f>IF(COUNTIF(holidays, 'Bank Holidays'!BU8)&gt;0, "H", 'Bank Holidays'!BU8)</f>
        <v>45546</v>
      </c>
      <c r="BU32" s="28">
        <f>IF(COUNTIF(holidays, 'Bank Holidays'!BV8)&gt;0, "H", 'Bank Holidays'!BV8)</f>
        <v>45547</v>
      </c>
      <c r="BV32" s="28">
        <f>IF(COUNTIF(holidays, 'Bank Holidays'!BW8)&gt;0, "H", 'Bank Holidays'!BW8)</f>
        <v>45548</v>
      </c>
      <c r="BW32" s="29">
        <f>IF(COUNTIF(holidays, 'Bank Holidays'!BX8)&gt;0, "H", 'Bank Holidays'!BX8)</f>
        <v>45549</v>
      </c>
      <c r="BX32" s="49"/>
      <c r="BY32" s="27">
        <f>IF(COUNTIF(holidays, 'Bank Holidays'!BZ8)&gt;0, "H", 'Bank Holidays'!BZ8)</f>
        <v>45571</v>
      </c>
      <c r="BZ32" s="28">
        <f>IF(COUNTIF(holidays, 'Bank Holidays'!CA8)&gt;0, "H", 'Bank Holidays'!CA8)</f>
        <v>45572</v>
      </c>
      <c r="CA32" s="28">
        <f>IF(COUNTIF(holidays, 'Bank Holidays'!CB8)&gt;0, "H", 'Bank Holidays'!CB8)</f>
        <v>45573</v>
      </c>
      <c r="CB32" s="28">
        <f>IF(COUNTIF(holidays, 'Bank Holidays'!CC8)&gt;0, "H", 'Bank Holidays'!CC8)</f>
        <v>45574</v>
      </c>
      <c r="CC32" s="28">
        <f>IF(COUNTIF(holidays, 'Bank Holidays'!CD8)&gt;0, "H", 'Bank Holidays'!CD8)</f>
        <v>45575</v>
      </c>
      <c r="CD32" s="28">
        <f>IF(COUNTIF(holidays, 'Bank Holidays'!CE8)&gt;0, "H", 'Bank Holidays'!CE8)</f>
        <v>45576</v>
      </c>
      <c r="CE32" s="29">
        <f>IF(COUNTIF(holidays, 'Bank Holidays'!CF8)&gt;0, "H", 'Bank Holidays'!CF8)</f>
        <v>45577</v>
      </c>
      <c r="CF32" s="48"/>
      <c r="CG32" s="27">
        <f>IF(COUNTIF(holidays, 'Bank Holidays'!CH8)&gt;0, "H", 'Bank Holidays'!CH8)</f>
        <v>45599</v>
      </c>
      <c r="CH32" s="28">
        <f>IF(COUNTIF(holidays, 'Bank Holidays'!CI8)&gt;0, "H", 'Bank Holidays'!CI8)</f>
        <v>45600</v>
      </c>
      <c r="CI32" s="28">
        <f>IF(COUNTIF(holidays, 'Bank Holidays'!CJ8)&gt;0, "H", 'Bank Holidays'!CJ8)</f>
        <v>45601</v>
      </c>
      <c r="CJ32" s="30">
        <f>IF(COUNTIF(holidays, 'Bank Holidays'!CK8)&gt;0, "H", 'Bank Holidays'!CK8)</f>
        <v>45602</v>
      </c>
      <c r="CK32" s="28">
        <f>IF(COUNTIF(holidays, 'Bank Holidays'!CL8)&gt;0, "H", 'Bank Holidays'!CL8)</f>
        <v>45603</v>
      </c>
      <c r="CL32" s="28">
        <f>IF(COUNTIF(holidays, 'Bank Holidays'!CM8)&gt;0, "H", 'Bank Holidays'!CM8)</f>
        <v>45604</v>
      </c>
      <c r="CM32" s="29">
        <f>IF(COUNTIF(holidays, 'Bank Holidays'!CN8)&gt;0, "H", 'Bank Holidays'!CN8)</f>
        <v>45605</v>
      </c>
      <c r="CN32" s="48"/>
      <c r="CO32" s="27">
        <f>IF(COUNTIF(holidays, 'Bank Holidays'!CP8)&gt;0, "H", 'Bank Holidays'!CP8)</f>
        <v>45634</v>
      </c>
      <c r="CP32" s="28">
        <f>IF(COUNTIF(holidays, 'Bank Holidays'!CQ8)&gt;0, "H", 'Bank Holidays'!CQ8)</f>
        <v>45635</v>
      </c>
      <c r="CQ32" s="28">
        <f>IF(COUNTIF(holidays, 'Bank Holidays'!CR8)&gt;0, "H", 'Bank Holidays'!CR8)</f>
        <v>45636</v>
      </c>
      <c r="CR32" s="28">
        <f>IF(COUNTIF(holidays, 'Bank Holidays'!CS8)&gt;0, "H", 'Bank Holidays'!CS8)</f>
        <v>45637</v>
      </c>
      <c r="CS32" s="28">
        <f>IF(COUNTIF(holidays, 'Bank Holidays'!CT8)&gt;0, "H", 'Bank Holidays'!CT8)</f>
        <v>45638</v>
      </c>
      <c r="CT32" s="28">
        <f>IF(COUNTIF(holidays, 'Bank Holidays'!CU8)&gt;0, "H", 'Bank Holidays'!CU8)</f>
        <v>45639</v>
      </c>
      <c r="CU32" s="29">
        <f>IF(COUNTIF(holidays, 'Bank Holidays'!CV8)&gt;0, "H", 'Bank Holidays'!CV8)</f>
        <v>45640</v>
      </c>
    </row>
    <row r="33" spans="2:99" ht="16" x14ac:dyDescent="0.2">
      <c r="B33" s="5" t="s">
        <v>9</v>
      </c>
      <c r="C33" s="4">
        <f>COUNTIF(E31:CU36, "S")</f>
        <v>2</v>
      </c>
      <c r="E33" s="27">
        <f>IF(COUNTIF(holidays, 'Bank Holidays'!F9)&gt;0, "H", 'Bank Holidays'!F9)</f>
        <v>45305</v>
      </c>
      <c r="F33" s="28">
        <f>IF(COUNTIF(holidays, 'Bank Holidays'!G9)&gt;0, "H", 'Bank Holidays'!G9)</f>
        <v>45306</v>
      </c>
      <c r="G33" s="28">
        <f>IF(COUNTIF(holidays, 'Bank Holidays'!H9)&gt;0, "H", 'Bank Holidays'!H9)</f>
        <v>45307</v>
      </c>
      <c r="H33" s="28">
        <f>IF(COUNTIF(holidays, 'Bank Holidays'!I9)&gt;0, "H", 'Bank Holidays'!I9)</f>
        <v>45308</v>
      </c>
      <c r="I33" s="28" t="s">
        <v>9</v>
      </c>
      <c r="J33" s="28" t="s">
        <v>9</v>
      </c>
      <c r="K33" s="29">
        <f>IF(COUNTIF(holidays, 'Bank Holidays'!L9)&gt;0, "H", 'Bank Holidays'!L9)</f>
        <v>45311</v>
      </c>
      <c r="L33" s="10"/>
      <c r="M33" s="27">
        <f>IF(COUNTIF(holidays, 'Bank Holidays'!N9)&gt;0, "H", 'Bank Holidays'!N9)</f>
        <v>45333</v>
      </c>
      <c r="N33" s="40">
        <f>IF(COUNTIF(holidays, 'Bank Holidays'!O9)&gt;0, "H", 'Bank Holidays'!O9)</f>
        <v>45334</v>
      </c>
      <c r="O33" s="28">
        <f>IF(COUNTIF(holidays, 'Bank Holidays'!P9)&gt;0, "H", 'Bank Holidays'!P9)</f>
        <v>45335</v>
      </c>
      <c r="P33" s="28">
        <f>IF(COUNTIF(holidays, 'Bank Holidays'!Q9)&gt;0, "H", 'Bank Holidays'!Q9)</f>
        <v>45336</v>
      </c>
      <c r="Q33" s="28">
        <f>IF(COUNTIF(holidays, 'Bank Holidays'!R9)&gt;0, "H", 'Bank Holidays'!R9)</f>
        <v>45337</v>
      </c>
      <c r="R33" s="28">
        <f>IF(COUNTIF(holidays, 'Bank Holidays'!S9)&gt;0, "H", 'Bank Holidays'!S9)</f>
        <v>45338</v>
      </c>
      <c r="S33" s="29">
        <f>IF(COUNTIF(holidays, 'Bank Holidays'!T9)&gt;0, "H", 'Bank Holidays'!T9)</f>
        <v>45339</v>
      </c>
      <c r="T33" s="10"/>
      <c r="U33" s="27">
        <f>IF(COUNTIF(holidays, 'Bank Holidays'!V9)&gt;0, "H", 'Bank Holidays'!V9)</f>
        <v>45361</v>
      </c>
      <c r="V33" s="28">
        <f>IF(COUNTIF(holidays, 'Bank Holidays'!W9)&gt;0, "H", 'Bank Holidays'!W9)</f>
        <v>45362</v>
      </c>
      <c r="W33" s="28">
        <f>IF(COUNTIF(holidays, 'Bank Holidays'!X9)&gt;0, "H", 'Bank Holidays'!X9)</f>
        <v>45363</v>
      </c>
      <c r="X33" s="28">
        <f>IF(COUNTIF(holidays, 'Bank Holidays'!Y9)&gt;0, "H", 'Bank Holidays'!Y9)</f>
        <v>45364</v>
      </c>
      <c r="Y33" s="28">
        <f>IF(COUNTIF(holidays, 'Bank Holidays'!Z9)&gt;0, "H", 'Bank Holidays'!Z9)</f>
        <v>45365</v>
      </c>
      <c r="Z33" s="28">
        <f>IF(COUNTIF(holidays, 'Bank Holidays'!AA9)&gt;0, "H", 'Bank Holidays'!AA9)</f>
        <v>45366</v>
      </c>
      <c r="AA33" s="29">
        <f>IF(COUNTIF(holidays, 'Bank Holidays'!AB9)&gt;0, "H", 'Bank Holidays'!AB9)</f>
        <v>45367</v>
      </c>
      <c r="AC33" s="27">
        <f>IF(COUNTIF(holidays, 'Bank Holidays'!AD9)&gt;0, "H", 'Bank Holidays'!AD9)</f>
        <v>45396</v>
      </c>
      <c r="AD33" s="28">
        <f>IF(COUNTIF(holidays, 'Bank Holidays'!AE9)&gt;0, "H", 'Bank Holidays'!AE9)</f>
        <v>45397</v>
      </c>
      <c r="AE33" s="28">
        <f>IF(COUNTIF(holidays, 'Bank Holidays'!AF9)&gt;0, "H", 'Bank Holidays'!AF9)</f>
        <v>45398</v>
      </c>
      <c r="AF33" s="28">
        <f>IF(COUNTIF(holidays, 'Bank Holidays'!AG9)&gt;0, "H", 'Bank Holidays'!AG9)</f>
        <v>45399</v>
      </c>
      <c r="AG33" s="28">
        <f>IF(COUNTIF(holidays, 'Bank Holidays'!AH9)&gt;0, "H", 'Bank Holidays'!AH9)</f>
        <v>45400</v>
      </c>
      <c r="AH33" s="28">
        <f>IF(COUNTIF(holidays, 'Bank Holidays'!AI9)&gt;0, "H", 'Bank Holidays'!AI9)</f>
        <v>45401</v>
      </c>
      <c r="AI33" s="29">
        <f>IF(COUNTIF(holidays, 'Bank Holidays'!AJ9)&gt;0, "H", 'Bank Holidays'!AJ9)</f>
        <v>45402</v>
      </c>
      <c r="AJ33" s="10"/>
      <c r="AK33" s="27">
        <f>IF(COUNTIF(holidays, 'Bank Holidays'!AL9)&gt;0, "H", 'Bank Holidays'!AL9)</f>
        <v>45424</v>
      </c>
      <c r="AL33" s="28">
        <f>IF(COUNTIF(holidays, 'Bank Holidays'!AM9)&gt;0, "H", 'Bank Holidays'!AM9)</f>
        <v>45425</v>
      </c>
      <c r="AM33" s="28">
        <f>IF(COUNTIF(holidays, 'Bank Holidays'!AN9)&gt;0, "H", 'Bank Holidays'!AN9)</f>
        <v>45426</v>
      </c>
      <c r="AN33" s="28">
        <f>IF(COUNTIF(holidays, 'Bank Holidays'!AO9)&gt;0, "H", 'Bank Holidays'!AO9)</f>
        <v>45427</v>
      </c>
      <c r="AO33" s="28">
        <f>IF(COUNTIF(holidays, 'Bank Holidays'!AP9)&gt;0, "H", 'Bank Holidays'!AP9)</f>
        <v>45428</v>
      </c>
      <c r="AP33" s="28">
        <f>IF(COUNTIF(holidays, 'Bank Holidays'!AQ9)&gt;0, "H", 'Bank Holidays'!AQ9)</f>
        <v>45429</v>
      </c>
      <c r="AQ33" s="29">
        <f>IF(COUNTIF(holidays, 'Bank Holidays'!AR9)&gt;0, "H", 'Bank Holidays'!AR9)</f>
        <v>45430</v>
      </c>
      <c r="AR33" s="48"/>
      <c r="AS33" s="27">
        <f>IF(COUNTIF(holidays, 'Bank Holidays'!AT9)&gt;0, "H", 'Bank Holidays'!AT9)</f>
        <v>45452</v>
      </c>
      <c r="AT33" s="28">
        <f>IF(COUNTIF(holidays, 'Bank Holidays'!AU9)&gt;0, "H", 'Bank Holidays'!AU9)</f>
        <v>45453</v>
      </c>
      <c r="AU33" s="28">
        <f>IF(COUNTIF(holidays, 'Bank Holidays'!AV9)&gt;0, "H", 'Bank Holidays'!AV9)</f>
        <v>45454</v>
      </c>
      <c r="AV33" s="28">
        <f>IF(COUNTIF(holidays, 'Bank Holidays'!AW9)&gt;0, "H", 'Bank Holidays'!AW9)</f>
        <v>45455</v>
      </c>
      <c r="AW33" s="28">
        <f>IF(COUNTIF(holidays, 'Bank Holidays'!AX9)&gt;0, "H", 'Bank Holidays'!AX9)</f>
        <v>45456</v>
      </c>
      <c r="AX33" s="28">
        <f>IF(COUNTIF(holidays, 'Bank Holidays'!AY9)&gt;0, "H", 'Bank Holidays'!AY9)</f>
        <v>45457</v>
      </c>
      <c r="AY33" s="29">
        <f>IF(COUNTIF(holidays, 'Bank Holidays'!AZ9)&gt;0, "H", 'Bank Holidays'!AZ9)</f>
        <v>45458</v>
      </c>
      <c r="AZ33" s="49"/>
      <c r="BA33" s="27">
        <f>IF(COUNTIF(holidays, 'Bank Holidays'!BB9)&gt;0, "H", 'Bank Holidays'!BB9)</f>
        <v>45487</v>
      </c>
      <c r="BB33" s="28">
        <f>IF(COUNTIF(holidays, 'Bank Holidays'!BC9)&gt;0, "H", 'Bank Holidays'!BC9)</f>
        <v>45488</v>
      </c>
      <c r="BC33" s="28">
        <f>IF(COUNTIF(holidays, 'Bank Holidays'!BD9)&gt;0, "H", 'Bank Holidays'!BD9)</f>
        <v>45489</v>
      </c>
      <c r="BD33" s="28">
        <f>IF(COUNTIF(holidays, 'Bank Holidays'!BE9)&gt;0, "H", 'Bank Holidays'!BE9)</f>
        <v>45490</v>
      </c>
      <c r="BE33" s="28">
        <f>IF(COUNTIF(holidays, 'Bank Holidays'!BF9)&gt;0, "H", 'Bank Holidays'!BF9)</f>
        <v>45491</v>
      </c>
      <c r="BF33" s="28">
        <f>IF(COUNTIF(holidays, 'Bank Holidays'!BG9)&gt;0, "H", 'Bank Holidays'!BG9)</f>
        <v>45492</v>
      </c>
      <c r="BG33" s="29">
        <f>IF(COUNTIF(holidays, 'Bank Holidays'!BH9)&gt;0, "H", 'Bank Holidays'!BH9)</f>
        <v>45493</v>
      </c>
      <c r="BH33" s="48"/>
      <c r="BI33" s="27">
        <f>IF(COUNTIF(holidays, 'Bank Holidays'!BJ9)&gt;0, "H", 'Bank Holidays'!BJ9)</f>
        <v>45515</v>
      </c>
      <c r="BJ33" s="28">
        <f>IF(COUNTIF(holidays, 'Bank Holidays'!BK9)&gt;0, "H", 'Bank Holidays'!BK9)</f>
        <v>45516</v>
      </c>
      <c r="BK33" s="28">
        <f>IF(COUNTIF(holidays, 'Bank Holidays'!BL9)&gt;0, "H", 'Bank Holidays'!BL9)</f>
        <v>45517</v>
      </c>
      <c r="BL33" s="28">
        <f>IF(COUNTIF(holidays, 'Bank Holidays'!BM9)&gt;0, "H", 'Bank Holidays'!BM9)</f>
        <v>45518</v>
      </c>
      <c r="BM33" s="28">
        <f>IF(COUNTIF(holidays, 'Bank Holidays'!BN9)&gt;0, "H", 'Bank Holidays'!BN9)</f>
        <v>45519</v>
      </c>
      <c r="BN33" s="28">
        <f>IF(COUNTIF(holidays, 'Bank Holidays'!BO9)&gt;0, "H", 'Bank Holidays'!BO9)</f>
        <v>45520</v>
      </c>
      <c r="BO33" s="29">
        <f>IF(COUNTIF(holidays, 'Bank Holidays'!BP9)&gt;0, "H", 'Bank Holidays'!BP9)</f>
        <v>45521</v>
      </c>
      <c r="BP33" s="48"/>
      <c r="BQ33" s="27">
        <f>IF(COUNTIF(holidays, 'Bank Holidays'!BR9)&gt;0, "H", 'Bank Holidays'!BR9)</f>
        <v>45550</v>
      </c>
      <c r="BR33" s="28">
        <f>IF(COUNTIF(holidays, 'Bank Holidays'!BS9)&gt;0, "H", 'Bank Holidays'!BS9)</f>
        <v>45551</v>
      </c>
      <c r="BS33" s="28">
        <f>IF(COUNTIF(holidays, 'Bank Holidays'!BT9)&gt;0, "H", 'Bank Holidays'!BT9)</f>
        <v>45552</v>
      </c>
      <c r="BT33" s="28">
        <f>IF(COUNTIF(holidays, 'Bank Holidays'!BU9)&gt;0, "H", 'Bank Holidays'!BU9)</f>
        <v>45553</v>
      </c>
      <c r="BU33" s="28">
        <f>IF(COUNTIF(holidays, 'Bank Holidays'!BV9)&gt;0, "H", 'Bank Holidays'!BV9)</f>
        <v>45554</v>
      </c>
      <c r="BV33" s="28">
        <f>IF(COUNTIF(holidays, 'Bank Holidays'!BW9)&gt;0, "H", 'Bank Holidays'!BW9)</f>
        <v>45555</v>
      </c>
      <c r="BW33" s="29">
        <f>IF(COUNTIF(holidays, 'Bank Holidays'!BX9)&gt;0, "H", 'Bank Holidays'!BX9)</f>
        <v>45556</v>
      </c>
      <c r="BX33" s="49"/>
      <c r="BY33" s="27">
        <f>IF(COUNTIF(holidays, 'Bank Holidays'!BZ9)&gt;0, "H", 'Bank Holidays'!BZ9)</f>
        <v>45578</v>
      </c>
      <c r="BZ33" s="74">
        <f>IF(COUNTIF(holidays, 'Bank Holidays'!CA9)&gt;0, "H", 'Bank Holidays'!CA9)</f>
        <v>45579</v>
      </c>
      <c r="CA33" s="28">
        <f>IF(COUNTIF(holidays, 'Bank Holidays'!CB9)&gt;0, "H", 'Bank Holidays'!CB9)</f>
        <v>45580</v>
      </c>
      <c r="CB33" s="28">
        <f>IF(COUNTIF(holidays, 'Bank Holidays'!CC9)&gt;0, "H", 'Bank Holidays'!CC9)</f>
        <v>45581</v>
      </c>
      <c r="CC33" s="28">
        <f>IF(COUNTIF(holidays, 'Bank Holidays'!CD9)&gt;0, "H", 'Bank Holidays'!CD9)</f>
        <v>45582</v>
      </c>
      <c r="CD33" s="28">
        <f>IF(COUNTIF(holidays, 'Bank Holidays'!CE9)&gt;0, "H", 'Bank Holidays'!CE9)</f>
        <v>45583</v>
      </c>
      <c r="CE33" s="29">
        <f>IF(COUNTIF(holidays, 'Bank Holidays'!CF9)&gt;0, "H", 'Bank Holidays'!CF9)</f>
        <v>45584</v>
      </c>
      <c r="CF33" s="48"/>
      <c r="CG33" s="27">
        <f>IF(COUNTIF(holidays, 'Bank Holidays'!CH9)&gt;0, "H", 'Bank Holidays'!CH9)</f>
        <v>45606</v>
      </c>
      <c r="CH33" s="28">
        <f>IF(COUNTIF(holidays, 'Bank Holidays'!CI9)&gt;0, "H", 'Bank Holidays'!CI9)</f>
        <v>45607</v>
      </c>
      <c r="CI33" s="28">
        <f>IF(COUNTIF(holidays, 'Bank Holidays'!CJ9)&gt;0, "H", 'Bank Holidays'!CJ9)</f>
        <v>45608</v>
      </c>
      <c r="CJ33" s="28">
        <f>IF(COUNTIF(holidays, 'Bank Holidays'!CK9)&gt;0, "H", 'Bank Holidays'!CK9)</f>
        <v>45609</v>
      </c>
      <c r="CK33" s="28">
        <f>IF(COUNTIF(holidays, 'Bank Holidays'!CL9)&gt;0, "H", 'Bank Holidays'!CL9)</f>
        <v>45610</v>
      </c>
      <c r="CL33" s="28">
        <f>IF(COUNTIF(holidays, 'Bank Holidays'!CM9)&gt;0, "H", 'Bank Holidays'!CM9)</f>
        <v>45611</v>
      </c>
      <c r="CM33" s="29">
        <f>IF(COUNTIF(holidays, 'Bank Holidays'!CN9)&gt;0, "H", 'Bank Holidays'!CN9)</f>
        <v>45612</v>
      </c>
      <c r="CN33" s="48"/>
      <c r="CO33" s="27">
        <f>IF(COUNTIF(holidays, 'Bank Holidays'!CP9)&gt;0, "H", 'Bank Holidays'!CP9)</f>
        <v>45641</v>
      </c>
      <c r="CP33" s="28">
        <f>IF(COUNTIF(holidays, 'Bank Holidays'!CQ9)&gt;0, "H", 'Bank Holidays'!CQ9)</f>
        <v>45642</v>
      </c>
      <c r="CQ33" s="28">
        <f>IF(COUNTIF(holidays, 'Bank Holidays'!CR9)&gt;0, "H", 'Bank Holidays'!CR9)</f>
        <v>45643</v>
      </c>
      <c r="CR33" s="28">
        <f>IF(COUNTIF(holidays, 'Bank Holidays'!CS9)&gt;0, "H", 'Bank Holidays'!CS9)</f>
        <v>45644</v>
      </c>
      <c r="CS33" s="28">
        <f>IF(COUNTIF(holidays, 'Bank Holidays'!CT9)&gt;0, "H", 'Bank Holidays'!CT9)</f>
        <v>45645</v>
      </c>
      <c r="CT33" s="28">
        <f>IF(COUNTIF(holidays, 'Bank Holidays'!CU9)&gt;0, "H", 'Bank Holidays'!CU9)</f>
        <v>45646</v>
      </c>
      <c r="CU33" s="29">
        <f>IF(COUNTIF(holidays, 'Bank Holidays'!CV9)&gt;0, "H", 'Bank Holidays'!CV9)</f>
        <v>45647</v>
      </c>
    </row>
    <row r="34" spans="2:99" ht="16" x14ac:dyDescent="0.2">
      <c r="B34" s="6" t="s">
        <v>10</v>
      </c>
      <c r="C34" s="4">
        <f>COUNTIF(E31:CU36, "M")</f>
        <v>0</v>
      </c>
      <c r="E34" s="27">
        <f>IF(COUNTIF(holidays, 'Bank Holidays'!F10)&gt;0, "H", 'Bank Holidays'!F10)</f>
        <v>45312</v>
      </c>
      <c r="F34" s="30">
        <f>IF(COUNTIF(holidays, 'Bank Holidays'!G10)&gt;0, "H", 'Bank Holidays'!G10)</f>
        <v>45313</v>
      </c>
      <c r="G34" s="28">
        <f>IF(COUNTIF(holidays, 'Bank Holidays'!H10)&gt;0, "H", 'Bank Holidays'!H10)</f>
        <v>45314</v>
      </c>
      <c r="H34" s="28">
        <f>IF(COUNTIF(holidays, 'Bank Holidays'!I10)&gt;0, "H", 'Bank Holidays'!I10)</f>
        <v>45315</v>
      </c>
      <c r="I34" s="28">
        <f>IF(COUNTIF(holidays, 'Bank Holidays'!J10)&gt;0, "H", 'Bank Holidays'!J10)</f>
        <v>45316</v>
      </c>
      <c r="J34" s="28">
        <f>IF(COUNTIF(holidays, 'Bank Holidays'!K10)&gt;0, "H", 'Bank Holidays'!K10)</f>
        <v>45317</v>
      </c>
      <c r="K34" s="29">
        <f>IF(COUNTIF(holidays, 'Bank Holidays'!L10)&gt;0, "H", 'Bank Holidays'!L10)</f>
        <v>45318</v>
      </c>
      <c r="L34" s="10"/>
      <c r="M34" s="27">
        <f>IF(COUNTIF(holidays, 'Bank Holidays'!N10)&gt;0, "H", 'Bank Holidays'!N10)</f>
        <v>45340</v>
      </c>
      <c r="N34" s="30" t="s">
        <v>8</v>
      </c>
      <c r="O34" s="28">
        <f>IF(COUNTIF(holidays, 'Bank Holidays'!P10)&gt;0, "H", 'Bank Holidays'!P10)</f>
        <v>45342</v>
      </c>
      <c r="P34" s="28">
        <f>IF(COUNTIF(holidays, 'Bank Holidays'!Q10)&gt;0, "H", 'Bank Holidays'!Q10)</f>
        <v>45343</v>
      </c>
      <c r="Q34" s="28">
        <f>IF(COUNTIF(holidays, 'Bank Holidays'!R10)&gt;0, "H", 'Bank Holidays'!R10)</f>
        <v>45344</v>
      </c>
      <c r="R34" s="28">
        <f>IF(COUNTIF(holidays, 'Bank Holidays'!S10)&gt;0, "H", 'Bank Holidays'!S10)</f>
        <v>45345</v>
      </c>
      <c r="S34" s="29">
        <f>IF(COUNTIF(holidays, 'Bank Holidays'!T10)&gt;0, "H", 'Bank Holidays'!T10)</f>
        <v>45346</v>
      </c>
      <c r="T34" s="10"/>
      <c r="U34" s="27">
        <f>IF(COUNTIF(holidays, 'Bank Holidays'!V10)&gt;0, "H", 'Bank Holidays'!V10)</f>
        <v>45368</v>
      </c>
      <c r="V34" s="30">
        <f>IF(COUNTIF(holidays, 'Bank Holidays'!W10)&gt;0, "H", 'Bank Holidays'!W10)</f>
        <v>45369</v>
      </c>
      <c r="W34" s="28">
        <f>IF(COUNTIF(holidays, 'Bank Holidays'!X10)&gt;0, "H", 'Bank Holidays'!X10)</f>
        <v>45370</v>
      </c>
      <c r="X34" s="28">
        <f>IF(COUNTIF(holidays, 'Bank Holidays'!Y10)&gt;0, "H", 'Bank Holidays'!Y10)</f>
        <v>45371</v>
      </c>
      <c r="Y34" s="28">
        <f>IF(COUNTIF(holidays, 'Bank Holidays'!Z10)&gt;0, "H", 'Bank Holidays'!Z10)</f>
        <v>45372</v>
      </c>
      <c r="Z34" s="28">
        <f>IF(COUNTIF(holidays, 'Bank Holidays'!AA10)&gt;0, "H", 'Bank Holidays'!AA10)</f>
        <v>45373</v>
      </c>
      <c r="AA34" s="29">
        <f>IF(COUNTIF(holidays, 'Bank Holidays'!AB10)&gt;0, "H", 'Bank Holidays'!AB10)</f>
        <v>45374</v>
      </c>
      <c r="AC34" s="27">
        <f>IF(COUNTIF(holidays, 'Bank Holidays'!AD10)&gt;0, "H", 'Bank Holidays'!AD10)</f>
        <v>45403</v>
      </c>
      <c r="AD34" s="28">
        <f>IF(COUNTIF(holidays, 'Bank Holidays'!AE10)&gt;0, "H", 'Bank Holidays'!AE10)</f>
        <v>45404</v>
      </c>
      <c r="AE34" s="28">
        <f>IF(COUNTIF(holidays, 'Bank Holidays'!AF10)&gt;0, "H", 'Bank Holidays'!AF10)</f>
        <v>45405</v>
      </c>
      <c r="AF34" s="28">
        <f>IF(COUNTIF(holidays, 'Bank Holidays'!AG10)&gt;0, "H", 'Bank Holidays'!AG10)</f>
        <v>45406</v>
      </c>
      <c r="AG34" s="28">
        <f>IF(COUNTIF(holidays, 'Bank Holidays'!AH10)&gt;0, "H", 'Bank Holidays'!AH10)</f>
        <v>45407</v>
      </c>
      <c r="AH34" s="28">
        <f>IF(COUNTIF(holidays, 'Bank Holidays'!AI10)&gt;0, "H", 'Bank Holidays'!AI10)</f>
        <v>45408</v>
      </c>
      <c r="AI34" s="29">
        <f>IF(COUNTIF(holidays, 'Bank Holidays'!AJ10)&gt;0, "H", 'Bank Holidays'!AJ10)</f>
        <v>45409</v>
      </c>
      <c r="AJ34" s="10"/>
      <c r="AK34" s="27">
        <f>IF(COUNTIF(holidays, 'Bank Holidays'!AL10)&gt;0, "H", 'Bank Holidays'!AL10)</f>
        <v>45431</v>
      </c>
      <c r="AL34" s="28">
        <f>IF(COUNTIF(holidays, 'Bank Holidays'!AM10)&gt;0, "H", 'Bank Holidays'!AM10)</f>
        <v>45432</v>
      </c>
      <c r="AM34" s="28">
        <f>IF(COUNTIF(holidays, 'Bank Holidays'!AN10)&gt;0, "H", 'Bank Holidays'!AN10)</f>
        <v>45433</v>
      </c>
      <c r="AN34" s="28">
        <f>IF(COUNTIF(holidays, 'Bank Holidays'!AO10)&gt;0, "H", 'Bank Holidays'!AO10)</f>
        <v>45434</v>
      </c>
      <c r="AO34" s="28">
        <f>IF(COUNTIF(holidays, 'Bank Holidays'!AP10)&gt;0, "H", 'Bank Holidays'!AP10)</f>
        <v>45435</v>
      </c>
      <c r="AP34" s="28">
        <f>IF(COUNTIF(holidays, 'Bank Holidays'!AQ10)&gt;0, "H", 'Bank Holidays'!AQ10)</f>
        <v>45436</v>
      </c>
      <c r="AQ34" s="29">
        <f>IF(COUNTIF(holidays, 'Bank Holidays'!AR10)&gt;0, "H", 'Bank Holidays'!AR10)</f>
        <v>45437</v>
      </c>
      <c r="AR34" s="48"/>
      <c r="AS34" s="27">
        <f>IF(COUNTIF(holidays, 'Bank Holidays'!AT10)&gt;0, "H", 'Bank Holidays'!AT10)</f>
        <v>45459</v>
      </c>
      <c r="AT34" s="28">
        <f>IF(COUNTIF(holidays, 'Bank Holidays'!AU10)&gt;0, "H", 'Bank Holidays'!AU10)</f>
        <v>45460</v>
      </c>
      <c r="AU34" s="28">
        <f>IF(COUNTIF(holidays, 'Bank Holidays'!AV10)&gt;0, "H", 'Bank Holidays'!AV10)</f>
        <v>45461</v>
      </c>
      <c r="AV34" s="28">
        <f>IF(COUNTIF(holidays, 'Bank Holidays'!AW10)&gt;0, "H", 'Bank Holidays'!AW10)</f>
        <v>45462</v>
      </c>
      <c r="AW34" s="28">
        <f>IF(COUNTIF(holidays, 'Bank Holidays'!AX10)&gt;0, "H", 'Bank Holidays'!AX10)</f>
        <v>45463</v>
      </c>
      <c r="AX34" s="28">
        <f>IF(COUNTIF(holidays, 'Bank Holidays'!AY10)&gt;0, "H", 'Bank Holidays'!AY10)</f>
        <v>45464</v>
      </c>
      <c r="AY34" s="29">
        <f>IF(COUNTIF(holidays, 'Bank Holidays'!AZ10)&gt;0, "H", 'Bank Holidays'!AZ10)</f>
        <v>45465</v>
      </c>
      <c r="AZ34" s="49"/>
      <c r="BA34" s="27">
        <f>IF(COUNTIF(holidays, 'Bank Holidays'!BB10)&gt;0, "H", 'Bank Holidays'!BB10)</f>
        <v>45494</v>
      </c>
      <c r="BB34" s="28">
        <f>IF(COUNTIF(holidays, 'Bank Holidays'!BC10)&gt;0, "H", 'Bank Holidays'!BC10)</f>
        <v>45495</v>
      </c>
      <c r="BC34" s="28">
        <f>IF(COUNTIF(holidays, 'Bank Holidays'!BD10)&gt;0, "H", 'Bank Holidays'!BD10)</f>
        <v>45496</v>
      </c>
      <c r="BD34" s="28">
        <f>IF(COUNTIF(holidays, 'Bank Holidays'!BE10)&gt;0, "H", 'Bank Holidays'!BE10)</f>
        <v>45497</v>
      </c>
      <c r="BE34" s="28">
        <f>IF(COUNTIF(holidays, 'Bank Holidays'!BF10)&gt;0, "H", 'Bank Holidays'!BF10)</f>
        <v>45498</v>
      </c>
      <c r="BF34" s="28">
        <f>IF(COUNTIF(holidays, 'Bank Holidays'!BG10)&gt;0, "H", 'Bank Holidays'!BG10)</f>
        <v>45499</v>
      </c>
      <c r="BG34" s="29">
        <f>IF(COUNTIF(holidays, 'Bank Holidays'!BH10)&gt;0, "H", 'Bank Holidays'!BH10)</f>
        <v>45500</v>
      </c>
      <c r="BH34" s="48"/>
      <c r="BI34" s="27">
        <f>IF(COUNTIF(holidays, 'Bank Holidays'!BJ10)&gt;0, "H", 'Bank Holidays'!BJ10)</f>
        <v>45522</v>
      </c>
      <c r="BJ34" s="28">
        <f>IF(COUNTIF(holidays, 'Bank Holidays'!BK10)&gt;0, "H", 'Bank Holidays'!BK10)</f>
        <v>45523</v>
      </c>
      <c r="BK34" s="28">
        <f>IF(COUNTIF(holidays, 'Bank Holidays'!BL10)&gt;0, "H", 'Bank Holidays'!BL10)</f>
        <v>45524</v>
      </c>
      <c r="BL34" s="28">
        <f>IF(COUNTIF(holidays, 'Bank Holidays'!BM10)&gt;0, "H", 'Bank Holidays'!BM10)</f>
        <v>45525</v>
      </c>
      <c r="BM34" s="28">
        <f>IF(COUNTIF(holidays, 'Bank Holidays'!BN10)&gt;0, "H", 'Bank Holidays'!BN10)</f>
        <v>45526</v>
      </c>
      <c r="BN34" s="28">
        <f>IF(COUNTIF(holidays, 'Bank Holidays'!BO10)&gt;0, "H", 'Bank Holidays'!BO10)</f>
        <v>45527</v>
      </c>
      <c r="BO34" s="29">
        <f>IF(COUNTIF(holidays, 'Bank Holidays'!BP10)&gt;0, "H", 'Bank Holidays'!BP10)</f>
        <v>45528</v>
      </c>
      <c r="BP34" s="48"/>
      <c r="BQ34" s="27">
        <f>IF(COUNTIF(holidays, 'Bank Holidays'!BR10)&gt;0, "H", 'Bank Holidays'!BR10)</f>
        <v>45557</v>
      </c>
      <c r="BR34" s="28">
        <f>IF(COUNTIF(holidays, 'Bank Holidays'!BS10)&gt;0, "H", 'Bank Holidays'!BS10)</f>
        <v>45558</v>
      </c>
      <c r="BS34" s="28">
        <f>IF(COUNTIF(holidays, 'Bank Holidays'!BT10)&gt;0, "H", 'Bank Holidays'!BT10)</f>
        <v>45559</v>
      </c>
      <c r="BT34" s="28">
        <f>IF(COUNTIF(holidays, 'Bank Holidays'!BU10)&gt;0, "H", 'Bank Holidays'!BU10)</f>
        <v>45560</v>
      </c>
      <c r="BU34" s="28">
        <f>IF(COUNTIF(holidays, 'Bank Holidays'!BV10)&gt;0, "H", 'Bank Holidays'!BV10)</f>
        <v>45561</v>
      </c>
      <c r="BV34" s="28">
        <f>IF(COUNTIF(holidays, 'Bank Holidays'!BW10)&gt;0, "H", 'Bank Holidays'!BW10)</f>
        <v>45562</v>
      </c>
      <c r="BW34" s="29">
        <f>IF(COUNTIF(holidays, 'Bank Holidays'!BX10)&gt;0, "H", 'Bank Holidays'!BX10)</f>
        <v>45563</v>
      </c>
      <c r="BX34" s="49"/>
      <c r="BY34" s="27">
        <f>IF(COUNTIF(holidays, 'Bank Holidays'!BZ10)&gt;0, "H", 'Bank Holidays'!BZ10)</f>
        <v>45585</v>
      </c>
      <c r="BZ34" s="28">
        <f>IF(COUNTIF(holidays, 'Bank Holidays'!CA10)&gt;0, "H", 'Bank Holidays'!CA10)</f>
        <v>45586</v>
      </c>
      <c r="CA34" s="28">
        <f>IF(COUNTIF(holidays, 'Bank Holidays'!CB10)&gt;0, "H", 'Bank Holidays'!CB10)</f>
        <v>45587</v>
      </c>
      <c r="CB34" s="28">
        <f>IF(COUNTIF(holidays, 'Bank Holidays'!CC10)&gt;0, "H", 'Bank Holidays'!CC10)</f>
        <v>45588</v>
      </c>
      <c r="CC34" s="28">
        <f>IF(COUNTIF(holidays, 'Bank Holidays'!CD10)&gt;0, "H", 'Bank Holidays'!CD10)</f>
        <v>45589</v>
      </c>
      <c r="CD34" s="28">
        <f>IF(COUNTIF(holidays, 'Bank Holidays'!CE10)&gt;0, "H", 'Bank Holidays'!CE10)</f>
        <v>45590</v>
      </c>
      <c r="CE34" s="29">
        <f>IF(COUNTIF(holidays, 'Bank Holidays'!CF10)&gt;0, "H", 'Bank Holidays'!CF10)</f>
        <v>45591</v>
      </c>
      <c r="CF34" s="48"/>
      <c r="CG34" s="27">
        <f>IF(COUNTIF(holidays, 'Bank Holidays'!CH10)&gt;0, "H", 'Bank Holidays'!CH10)</f>
        <v>45613</v>
      </c>
      <c r="CH34" s="28">
        <f>IF(COUNTIF(holidays, 'Bank Holidays'!CI10)&gt;0, "H", 'Bank Holidays'!CI10)</f>
        <v>45614</v>
      </c>
      <c r="CI34" s="28">
        <f>IF(COUNTIF(holidays, 'Bank Holidays'!CJ10)&gt;0, "H", 'Bank Holidays'!CJ10)</f>
        <v>45615</v>
      </c>
      <c r="CJ34" s="28">
        <f>IF(COUNTIF(holidays, 'Bank Holidays'!CK10)&gt;0, "H", 'Bank Holidays'!CK10)</f>
        <v>45616</v>
      </c>
      <c r="CK34" s="30">
        <f>IF(COUNTIF(holidays, 'Bank Holidays'!CL10)&gt;0, "H", 'Bank Holidays'!CL10)</f>
        <v>45617</v>
      </c>
      <c r="CL34" s="28">
        <f>IF(COUNTIF(holidays, 'Bank Holidays'!CM10)&gt;0, "H", 'Bank Holidays'!CM10)</f>
        <v>45618</v>
      </c>
      <c r="CM34" s="29">
        <f>IF(COUNTIF(holidays, 'Bank Holidays'!CN10)&gt;0, "H", 'Bank Holidays'!CN10)</f>
        <v>45619</v>
      </c>
      <c r="CN34" s="48"/>
      <c r="CO34" s="27">
        <f>IF(COUNTIF(holidays, 'Bank Holidays'!CP10)&gt;0, "H", 'Bank Holidays'!CP10)</f>
        <v>45648</v>
      </c>
      <c r="CP34" s="28">
        <f>IF(COUNTIF(holidays, 'Bank Holidays'!CQ10)&gt;0, "H", 'Bank Holidays'!CQ10)</f>
        <v>45649</v>
      </c>
      <c r="CQ34" s="28">
        <f>IF(COUNTIF(holidays, 'Bank Holidays'!CR10)&gt;0, "H", 'Bank Holidays'!CR10)</f>
        <v>45650</v>
      </c>
      <c r="CR34" s="28" t="str">
        <f>IF(COUNTIF(holidays, 'Bank Holidays'!CS10)&gt;0, "H", 'Bank Holidays'!CS10)</f>
        <v>H</v>
      </c>
      <c r="CS34" s="28" t="str">
        <f>IF(COUNTIF(holidays, 'Bank Holidays'!CT10)&gt;0, "H", 'Bank Holidays'!CT10)</f>
        <v>H</v>
      </c>
      <c r="CT34" s="30">
        <f>IF(COUNTIF(holidays, 'Bank Holidays'!CU10)&gt;0, "H", 'Bank Holidays'!CU10)</f>
        <v>45653</v>
      </c>
      <c r="CU34" s="29">
        <f>IF(COUNTIF(holidays, 'Bank Holidays'!CV10)&gt;0, "H", 'Bank Holidays'!CV10)</f>
        <v>45654</v>
      </c>
    </row>
    <row r="35" spans="2:99" ht="16" x14ac:dyDescent="0.2">
      <c r="B35" s="7" t="s">
        <v>11</v>
      </c>
      <c r="C35" s="4">
        <f>COUNTIF(E31:CU36, "C")</f>
        <v>0</v>
      </c>
      <c r="E35" s="27">
        <f>IF(COUNTIF(holidays, 'Bank Holidays'!F11)&gt;0, "H", 'Bank Holidays'!F11)</f>
        <v>45319</v>
      </c>
      <c r="F35" s="28">
        <f>IF(COUNTIF(holidays, 'Bank Holidays'!H11)&gt;0, "H", 'Bank Holidays'!H11)</f>
        <v>45321</v>
      </c>
      <c r="G35" s="28">
        <f>IF(COUNTIF(holidays, 'Bank Holidays'!I11)&gt;0, "H", 'Bank Holidays'!I11)</f>
        <v>45322</v>
      </c>
      <c r="H35" s="28"/>
      <c r="I35" s="28"/>
      <c r="J35" s="28"/>
      <c r="K35" s="29"/>
      <c r="L35" s="10"/>
      <c r="M35" s="27">
        <f>IF(COUNTIF(holidays, 'Bank Holidays'!N11)&gt;0, "H", 'Bank Holidays'!N11)</f>
        <v>45316</v>
      </c>
      <c r="N35" s="28">
        <f>IF(COUNTIF(holidays, 'Bank Holidays'!O11)&gt;0, "H", 'Bank Holidays'!O11)</f>
        <v>45317</v>
      </c>
      <c r="O35" s="28">
        <f>IF(COUNTIF(holidays, 'Bank Holidays'!P11)&gt;0, "H", 'Bank Holidays'!P11)</f>
        <v>45318</v>
      </c>
      <c r="P35" s="28">
        <f>IF(COUNTIF(holidays, 'Bank Holidays'!Q11)&gt;0, "H", 'Bank Holidays'!Q11)</f>
        <v>45319</v>
      </c>
      <c r="Q35" s="28">
        <f>IF(COUNTIF(holidays, 'Bank Holidays'!R11)&gt;0, "H", 'Bank Holidays'!R11)</f>
        <v>45320</v>
      </c>
      <c r="R35" s="28"/>
      <c r="S35" s="29"/>
      <c r="T35" s="10"/>
      <c r="U35" s="27">
        <f>IF(COUNTIF(holidays, 'Bank Holidays'!V11)&gt;0, "H", 'Bank Holidays'!V11)</f>
        <v>45315</v>
      </c>
      <c r="V35" s="28">
        <f>IF(COUNTIF(holidays, 'Bank Holidays'!W11)&gt;0, "H", 'Bank Holidays'!W11)</f>
        <v>45316</v>
      </c>
      <c r="W35" s="28">
        <f>IF(COUNTIF(holidays, 'Bank Holidays'!X11)&gt;0, "H", 'Bank Holidays'!X11)</f>
        <v>45317</v>
      </c>
      <c r="X35" s="28">
        <f>IF(COUNTIF(holidays, 'Bank Holidays'!Y11)&gt;0, "H", 'Bank Holidays'!Y11)</f>
        <v>45318</v>
      </c>
      <c r="Y35" s="28">
        <f>IF(COUNTIF(holidays, 'Bank Holidays'!Z11)&gt;0, "H", 'Bank Holidays'!Z11)</f>
        <v>45319</v>
      </c>
      <c r="Z35" s="28">
        <f>IF(COUNTIF(holidays, 'Bank Holidays'!AA11)&gt;0, "H", 'Bank Holidays'!AA11)</f>
        <v>45320</v>
      </c>
      <c r="AA35" s="29">
        <f>IF(COUNTIF(holidays, 'Bank Holidays'!AB11)&gt;0, "H", 'Bank Holidays'!AB11)</f>
        <v>45321</v>
      </c>
      <c r="AC35" s="27">
        <f>IF(COUNTIF(holidays, 'Bank Holidays'!AD11)&gt;0, "H", 'Bank Holidays'!AD11)</f>
        <v>45410</v>
      </c>
      <c r="AD35" s="28">
        <f>IF(COUNTIF(holidays, 'Bank Holidays'!AE11)&gt;0, "H", 'Bank Holidays'!AE11)</f>
        <v>45411</v>
      </c>
      <c r="AE35" s="28">
        <f>IF(COUNTIF(holidays, 'Bank Holidays'!AF11)&gt;0, "H", 'Bank Holidays'!AF11)</f>
        <v>45412</v>
      </c>
      <c r="AF35" s="28"/>
      <c r="AG35" s="28"/>
      <c r="AH35" s="28"/>
      <c r="AI35" s="29"/>
      <c r="AJ35" s="10"/>
      <c r="AK35" s="27">
        <f>IF(COUNTIF(holidays, 'Bank Holidays'!AL11)&gt;0, "H", 'Bank Holidays'!AL11)</f>
        <v>45438</v>
      </c>
      <c r="AL35" s="30" t="str">
        <f>IF(COUNTIF(holidays, 'Bank Holidays'!AM11)&gt;0, "H", 'Bank Holidays'!AM11)</f>
        <v>H</v>
      </c>
      <c r="AM35" s="28">
        <f>IF(COUNTIF(holidays, 'Bank Holidays'!AN11)&gt;0, "H", 'Bank Holidays'!AN11)</f>
        <v>45440</v>
      </c>
      <c r="AN35" s="28">
        <f>IF(COUNTIF(holidays, 'Bank Holidays'!AO11)&gt;0, "H", 'Bank Holidays'!AO11)</f>
        <v>45441</v>
      </c>
      <c r="AO35" s="28">
        <f>IF(COUNTIF(holidays, 'Bank Holidays'!AP11)&gt;0, "H", 'Bank Holidays'!AP11)</f>
        <v>45442</v>
      </c>
      <c r="AP35" s="28">
        <f>IF(COUNTIF(holidays, 'Bank Holidays'!AQ11)&gt;0, "H", 'Bank Holidays'!AQ11)</f>
        <v>45443</v>
      </c>
      <c r="AQ35" s="29"/>
      <c r="AR35" s="48"/>
      <c r="AS35" s="27">
        <f>IF(COUNTIF(holidays, 'Bank Holidays'!AT11)&gt;0, "H", 'Bank Holidays'!AT11)</f>
        <v>45466</v>
      </c>
      <c r="AT35" s="28">
        <f>IF(COUNTIF(holidays, 'Bank Holidays'!AU11)&gt;0, "H", 'Bank Holidays'!AU11)</f>
        <v>45467</v>
      </c>
      <c r="AU35" s="28">
        <f>IF(COUNTIF(holidays, 'Bank Holidays'!AV11)&gt;0, "H", 'Bank Holidays'!AV11)</f>
        <v>45468</v>
      </c>
      <c r="AV35" s="28">
        <f>IF(COUNTIF(holidays, 'Bank Holidays'!AW11)&gt;0, "H", 'Bank Holidays'!AW11)</f>
        <v>45469</v>
      </c>
      <c r="AW35" s="28">
        <f>IF(COUNTIF(holidays, 'Bank Holidays'!AX11)&gt;0, "H", 'Bank Holidays'!AX11)</f>
        <v>45470</v>
      </c>
      <c r="AX35" s="28">
        <f>IF(COUNTIF(holidays, 'Bank Holidays'!AY11)&gt;0, "H", 'Bank Holidays'!AY11)</f>
        <v>45471</v>
      </c>
      <c r="AY35" s="29">
        <f>IF(COUNTIF(holidays, 'Bank Holidays'!AZ11)&gt;0, "H", 'Bank Holidays'!AZ11)</f>
        <v>45472</v>
      </c>
      <c r="AZ35" s="49"/>
      <c r="BA35" s="27">
        <f>IF(COUNTIF(holidays, 'Bank Holidays'!BB11)&gt;0, "H", 'Bank Holidays'!BB11)</f>
        <v>45501</v>
      </c>
      <c r="BB35" s="28">
        <f>IF(COUNTIF(holidays, 'Bank Holidays'!BC11)&gt;0, "H", 'Bank Holidays'!BC11)</f>
        <v>45502</v>
      </c>
      <c r="BC35" s="28">
        <f>IF(COUNTIF(holidays, 'Bank Holidays'!BD11)&gt;0, "H", 'Bank Holidays'!BD11)</f>
        <v>45503</v>
      </c>
      <c r="BD35" s="28">
        <f>IF(COUNTIF(holidays, 'Bank Holidays'!BE11)&gt;0, "H", 'Bank Holidays'!BE11)</f>
        <v>45504</v>
      </c>
      <c r="BE35" s="28"/>
      <c r="BF35" s="28"/>
      <c r="BG35" s="29"/>
      <c r="BH35" s="48"/>
      <c r="BI35" s="27">
        <f>IF(COUNTIF(holidays, 'Bank Holidays'!BJ11)&gt;0, "H", 'Bank Holidays'!BJ11)</f>
        <v>45529</v>
      </c>
      <c r="BJ35" s="28" t="str">
        <f>IF(COUNTIF(holidays, 'Bank Holidays'!BK11)&gt;0, "H", 'Bank Holidays'!BK11)</f>
        <v>H</v>
      </c>
      <c r="BK35" s="28">
        <f>IF(COUNTIF(holidays, 'Bank Holidays'!BL11)&gt;0, "H", 'Bank Holidays'!BL11)</f>
        <v>45531</v>
      </c>
      <c r="BL35" s="28">
        <f>IF(COUNTIF(holidays, 'Bank Holidays'!BM11)&gt;0, "H", 'Bank Holidays'!BM11)</f>
        <v>45532</v>
      </c>
      <c r="BM35" s="28">
        <f>IF(COUNTIF(holidays, 'Bank Holidays'!BN11)&gt;0, "H", 'Bank Holidays'!BN11)</f>
        <v>45533</v>
      </c>
      <c r="BN35" s="28">
        <f>IF(COUNTIF(holidays, 'Bank Holidays'!BO11)&gt;0, "H", 'Bank Holidays'!BO11)</f>
        <v>45534</v>
      </c>
      <c r="BO35" s="29">
        <f>IF(COUNTIF(holidays, 'Bank Holidays'!BP11)&gt;0, "H", 'Bank Holidays'!BP11)</f>
        <v>45535</v>
      </c>
      <c r="BP35" s="48"/>
      <c r="BQ35" s="27">
        <f>IF(COUNTIF(holidays, 'Bank Holidays'!BR11)&gt;0, "H", 'Bank Holidays'!BR11)</f>
        <v>45564</v>
      </c>
      <c r="BR35" s="28">
        <f>IF(COUNTIF(holidays, 'Bank Holidays'!BS11)&gt;0, "H", 'Bank Holidays'!BS11)</f>
        <v>45565</v>
      </c>
      <c r="BS35" s="28"/>
      <c r="BT35" s="28"/>
      <c r="BU35" s="28"/>
      <c r="BV35" s="28"/>
      <c r="BW35" s="29"/>
      <c r="BX35" s="49"/>
      <c r="BY35" s="27">
        <f>IF(COUNTIF(holidays, 'Bank Holidays'!BZ11)&gt;0, "H", 'Bank Holidays'!BZ11)</f>
        <v>45592</v>
      </c>
      <c r="BZ35" s="28">
        <f>IF(COUNTIF(holidays, 'Bank Holidays'!CA11)&gt;0, "H", 'Bank Holidays'!CA11)</f>
        <v>45593</v>
      </c>
      <c r="CA35" s="28">
        <f>IF(COUNTIF(holidays, 'Bank Holidays'!CB11)&gt;0, "H", 'Bank Holidays'!CB11)</f>
        <v>45594</v>
      </c>
      <c r="CB35" s="28">
        <f>IF(COUNTIF(holidays, 'Bank Holidays'!CC11)&gt;0, "H", 'Bank Holidays'!CC11)</f>
        <v>45595</v>
      </c>
      <c r="CC35" s="28">
        <f>IF(COUNTIF(holidays, 'Bank Holidays'!CD11)&gt;0, "H", 'Bank Holidays'!CD11)</f>
        <v>45596</v>
      </c>
      <c r="CD35" s="28"/>
      <c r="CE35" s="29"/>
      <c r="CF35" s="48"/>
      <c r="CG35" s="27">
        <f>IF(COUNTIF(holidays, 'Bank Holidays'!CH11)&gt;0, "H", 'Bank Holidays'!CH11)</f>
        <v>45620</v>
      </c>
      <c r="CH35" s="28">
        <f>IF(COUNTIF(holidays, 'Bank Holidays'!CI11)&gt;0, "H", 'Bank Holidays'!CI11)</f>
        <v>45621</v>
      </c>
      <c r="CI35" s="28">
        <f>IF(COUNTIF(holidays, 'Bank Holidays'!CJ11)&gt;0, "H", 'Bank Holidays'!CJ11)</f>
        <v>45622</v>
      </c>
      <c r="CJ35" s="28">
        <f>IF(COUNTIF(holidays, 'Bank Holidays'!CK11)&gt;0, "H", 'Bank Holidays'!CK11)</f>
        <v>45623</v>
      </c>
      <c r="CK35" s="28">
        <f>IF(COUNTIF(holidays, 'Bank Holidays'!CL11)&gt;0, "H", 'Bank Holidays'!CL11)</f>
        <v>45624</v>
      </c>
      <c r="CL35" s="28">
        <f>IF(COUNTIF(holidays, 'Bank Holidays'!CM11)&gt;0, "H", 'Bank Holidays'!CM11)</f>
        <v>45625</v>
      </c>
      <c r="CM35" s="29">
        <f>IF(COUNTIF(holidays, 'Bank Holidays'!CN11)&gt;0, "H", 'Bank Holidays'!CN11)</f>
        <v>45626</v>
      </c>
      <c r="CN35" s="48"/>
      <c r="CO35" s="27">
        <f>IF(COUNTIF(holidays, 'Bank Holidays'!CP11)&gt;0, "H", 'Bank Holidays'!CP11)</f>
        <v>45655</v>
      </c>
      <c r="CP35" s="28">
        <f>IF(COUNTIF(holidays, 'Bank Holidays'!CQ11)&gt;0, "H", 'Bank Holidays'!CQ11)</f>
        <v>45656</v>
      </c>
      <c r="CQ35" s="28">
        <f>IF(COUNTIF(holidays, 'Bank Holidays'!CR11)&gt;0, "H", 'Bank Holidays'!CR11)</f>
        <v>45657</v>
      </c>
      <c r="CR35" s="28"/>
      <c r="CS35" s="28"/>
      <c r="CT35" s="28"/>
      <c r="CU35" s="29"/>
    </row>
    <row r="36" spans="2:99" ht="17" thickBot="1" x14ac:dyDescent="0.25">
      <c r="B36" s="8" t="s">
        <v>23</v>
      </c>
      <c r="C36" s="9">
        <f>COUNTIF(E31:CU36, "O")</f>
        <v>0</v>
      </c>
      <c r="E36" s="75"/>
      <c r="F36" s="76"/>
      <c r="G36" s="15"/>
      <c r="H36" s="15"/>
      <c r="I36" s="15"/>
      <c r="J36" s="15"/>
      <c r="K36" s="16"/>
      <c r="L36" s="10"/>
      <c r="M36" s="14"/>
      <c r="N36" s="15"/>
      <c r="O36" s="15"/>
      <c r="P36" s="15"/>
      <c r="Q36" s="15"/>
      <c r="R36" s="15"/>
      <c r="S36" s="16"/>
      <c r="T36" s="10"/>
      <c r="U36" s="55">
        <f>IF(COUNTIF(holidays, 'Bank Holidays'!V12)&gt;0, "H", 'Bank Holidays'!V12)</f>
        <v>45322</v>
      </c>
      <c r="V36" s="15"/>
      <c r="W36" s="15"/>
      <c r="X36" s="15"/>
      <c r="Y36" s="15"/>
      <c r="Z36" s="15"/>
      <c r="AA36" s="16"/>
      <c r="AC36" s="55"/>
      <c r="AD36" s="15"/>
      <c r="AE36" s="15"/>
      <c r="AF36" s="15"/>
      <c r="AG36" s="15"/>
      <c r="AH36" s="15"/>
      <c r="AI36" s="16"/>
      <c r="AJ36" s="10"/>
      <c r="AK36" s="55"/>
      <c r="AL36" s="77"/>
      <c r="AM36" s="50"/>
      <c r="AN36" s="50"/>
      <c r="AO36" s="50"/>
      <c r="AP36" s="50"/>
      <c r="AQ36" s="78"/>
      <c r="AR36" s="48"/>
      <c r="AS36" s="79">
        <f>IF(COUNTIF(holidays, 'Bank Holidays'!AT12)&gt;0, "H", 'Bank Holidays'!AT12)</f>
        <v>45473</v>
      </c>
      <c r="AT36" s="50"/>
      <c r="AU36" s="50"/>
      <c r="AV36" s="50"/>
      <c r="AW36" s="50"/>
      <c r="AX36" s="50"/>
      <c r="AY36" s="78"/>
      <c r="AZ36" s="49"/>
      <c r="BA36" s="75"/>
      <c r="BB36" s="50"/>
      <c r="BC36" s="50"/>
      <c r="BD36" s="50"/>
      <c r="BE36" s="50"/>
      <c r="BF36" s="50"/>
      <c r="BG36" s="78"/>
      <c r="BH36" s="48"/>
      <c r="BI36" s="80"/>
      <c r="BJ36" s="50"/>
      <c r="BK36" s="50"/>
      <c r="BL36" s="50"/>
      <c r="BM36" s="50"/>
      <c r="BN36" s="50"/>
      <c r="BO36" s="78"/>
      <c r="BP36" s="48"/>
      <c r="BQ36" s="80"/>
      <c r="BR36" s="50"/>
      <c r="BS36" s="50"/>
      <c r="BT36" s="50"/>
      <c r="BU36" s="50"/>
      <c r="BV36" s="50"/>
      <c r="BW36" s="78"/>
      <c r="BX36" s="49"/>
      <c r="BY36" s="80"/>
      <c r="BZ36" s="50"/>
      <c r="CA36" s="50"/>
      <c r="CB36" s="50"/>
      <c r="CC36" s="50"/>
      <c r="CD36" s="50"/>
      <c r="CE36" s="78"/>
      <c r="CF36" s="48"/>
      <c r="CG36" s="80"/>
      <c r="CH36" s="50"/>
      <c r="CI36" s="50"/>
      <c r="CJ36" s="50"/>
      <c r="CK36" s="50"/>
      <c r="CL36" s="50"/>
      <c r="CM36" s="78"/>
      <c r="CN36" s="48"/>
      <c r="CO36" s="80"/>
      <c r="CP36" s="50"/>
      <c r="CQ36" s="50"/>
      <c r="CR36" s="50"/>
      <c r="CS36" s="50"/>
      <c r="CT36" s="50"/>
      <c r="CU36" s="78"/>
    </row>
    <row r="38" spans="2:99" ht="16" thickBot="1" x14ac:dyDescent="0.25"/>
    <row r="39" spans="2:99" ht="19" thickBot="1" x14ac:dyDescent="0.25">
      <c r="B39" s="86" t="s">
        <v>42</v>
      </c>
      <c r="C39" s="87"/>
      <c r="E39" s="88" t="s">
        <v>13</v>
      </c>
      <c r="F39" s="89"/>
      <c r="G39" s="89"/>
      <c r="H39" s="89"/>
      <c r="I39" s="89"/>
      <c r="J39" s="89"/>
      <c r="K39" s="90"/>
      <c r="L39" s="10"/>
      <c r="M39" s="88" t="s">
        <v>14</v>
      </c>
      <c r="N39" s="89"/>
      <c r="O39" s="89"/>
      <c r="P39" s="89"/>
      <c r="Q39" s="89"/>
      <c r="R39" s="89"/>
      <c r="S39" s="90"/>
      <c r="T39" s="10"/>
      <c r="U39" s="88" t="s">
        <v>15</v>
      </c>
      <c r="V39" s="89"/>
      <c r="W39" s="89"/>
      <c r="X39" s="89"/>
      <c r="Y39" s="89"/>
      <c r="Z39" s="89"/>
      <c r="AA39" s="90"/>
      <c r="AC39" s="88" t="s">
        <v>25</v>
      </c>
      <c r="AD39" s="89"/>
      <c r="AE39" s="89"/>
      <c r="AF39" s="89"/>
      <c r="AG39" s="89"/>
      <c r="AH39" s="89"/>
      <c r="AI39" s="90"/>
      <c r="AJ39" s="10"/>
      <c r="AK39" s="88" t="s">
        <v>26</v>
      </c>
      <c r="AL39" s="89"/>
      <c r="AM39" s="89"/>
      <c r="AN39" s="89"/>
      <c r="AO39" s="89"/>
      <c r="AP39" s="89"/>
      <c r="AQ39" s="90"/>
      <c r="AR39" s="10"/>
      <c r="AS39" s="88" t="s">
        <v>27</v>
      </c>
      <c r="AT39" s="89"/>
      <c r="AU39" s="89"/>
      <c r="AV39" s="89"/>
      <c r="AW39" s="89"/>
      <c r="AX39" s="89"/>
      <c r="AY39" s="90"/>
      <c r="BA39" s="91" t="s">
        <v>28</v>
      </c>
      <c r="BB39" s="92"/>
      <c r="BC39" s="92"/>
      <c r="BD39" s="92"/>
      <c r="BE39" s="92"/>
      <c r="BF39" s="92"/>
      <c r="BG39" s="93"/>
      <c r="BH39" s="10"/>
      <c r="BI39" s="88" t="s">
        <v>29</v>
      </c>
      <c r="BJ39" s="89"/>
      <c r="BK39" s="89"/>
      <c r="BL39" s="89"/>
      <c r="BM39" s="89"/>
      <c r="BN39" s="89"/>
      <c r="BO39" s="90"/>
      <c r="BP39" s="10"/>
      <c r="BQ39" s="88" t="s">
        <v>30</v>
      </c>
      <c r="BR39" s="89"/>
      <c r="BS39" s="89"/>
      <c r="BT39" s="89"/>
      <c r="BU39" s="89"/>
      <c r="BV39" s="89"/>
      <c r="BW39" s="90"/>
      <c r="BY39" s="88" t="s">
        <v>31</v>
      </c>
      <c r="BZ39" s="89"/>
      <c r="CA39" s="89"/>
      <c r="CB39" s="89"/>
      <c r="CC39" s="89"/>
      <c r="CD39" s="89"/>
      <c r="CE39" s="90"/>
      <c r="CF39" s="10"/>
      <c r="CG39" s="88" t="s">
        <v>32</v>
      </c>
      <c r="CH39" s="89"/>
      <c r="CI39" s="89"/>
      <c r="CJ39" s="89"/>
      <c r="CK39" s="89"/>
      <c r="CL39" s="89"/>
      <c r="CM39" s="90"/>
      <c r="CN39" s="10"/>
      <c r="CO39" s="88" t="s">
        <v>33</v>
      </c>
      <c r="CP39" s="89"/>
      <c r="CQ39" s="89"/>
      <c r="CR39" s="89"/>
      <c r="CS39" s="89"/>
      <c r="CT39" s="89"/>
      <c r="CU39" s="90"/>
    </row>
    <row r="40" spans="2:99" ht="17" thickBot="1" x14ac:dyDescent="0.25">
      <c r="B40" s="1" t="s">
        <v>0</v>
      </c>
      <c r="C40" s="2">
        <f>SUM(C41:C46)</f>
        <v>8</v>
      </c>
      <c r="E40" s="11" t="s">
        <v>16</v>
      </c>
      <c r="F40" s="12" t="s">
        <v>17</v>
      </c>
      <c r="G40" s="12" t="s">
        <v>18</v>
      </c>
      <c r="H40" s="12" t="s">
        <v>19</v>
      </c>
      <c r="I40" s="12" t="s">
        <v>20</v>
      </c>
      <c r="J40" s="12" t="s">
        <v>21</v>
      </c>
      <c r="K40" s="13" t="s">
        <v>22</v>
      </c>
      <c r="L40" s="10"/>
      <c r="M40" s="11" t="s">
        <v>16</v>
      </c>
      <c r="N40" s="12" t="s">
        <v>17</v>
      </c>
      <c r="O40" s="12" t="s">
        <v>18</v>
      </c>
      <c r="P40" s="12" t="s">
        <v>19</v>
      </c>
      <c r="Q40" s="12" t="s">
        <v>20</v>
      </c>
      <c r="R40" s="12" t="s">
        <v>21</v>
      </c>
      <c r="S40" s="13" t="s">
        <v>22</v>
      </c>
      <c r="T40" s="10"/>
      <c r="U40" s="11" t="s">
        <v>16</v>
      </c>
      <c r="V40" s="12" t="s">
        <v>17</v>
      </c>
      <c r="W40" s="12" t="s">
        <v>18</v>
      </c>
      <c r="X40" s="12" t="s">
        <v>19</v>
      </c>
      <c r="Y40" s="12" t="s">
        <v>20</v>
      </c>
      <c r="Z40" s="12" t="s">
        <v>21</v>
      </c>
      <c r="AA40" s="13" t="s">
        <v>22</v>
      </c>
      <c r="AC40" s="11" t="s">
        <v>16</v>
      </c>
      <c r="AD40" s="12" t="s">
        <v>17</v>
      </c>
      <c r="AE40" s="12" t="s">
        <v>18</v>
      </c>
      <c r="AF40" s="12" t="s">
        <v>19</v>
      </c>
      <c r="AG40" s="12" t="s">
        <v>20</v>
      </c>
      <c r="AH40" s="12" t="s">
        <v>21</v>
      </c>
      <c r="AI40" s="13" t="s">
        <v>22</v>
      </c>
      <c r="AJ40" s="10"/>
      <c r="AK40" s="11" t="s">
        <v>16</v>
      </c>
      <c r="AL40" s="12" t="s">
        <v>17</v>
      </c>
      <c r="AM40" s="12" t="s">
        <v>18</v>
      </c>
      <c r="AN40" s="12" t="s">
        <v>19</v>
      </c>
      <c r="AO40" s="12" t="s">
        <v>20</v>
      </c>
      <c r="AP40" s="12" t="s">
        <v>21</v>
      </c>
      <c r="AQ40" s="13" t="s">
        <v>22</v>
      </c>
      <c r="AR40" s="10"/>
      <c r="AS40" s="11" t="s">
        <v>16</v>
      </c>
      <c r="AT40" s="12" t="s">
        <v>17</v>
      </c>
      <c r="AU40" s="12" t="s">
        <v>18</v>
      </c>
      <c r="AV40" s="12" t="s">
        <v>19</v>
      </c>
      <c r="AW40" s="12" t="s">
        <v>20</v>
      </c>
      <c r="AX40" s="12" t="s">
        <v>21</v>
      </c>
      <c r="AY40" s="13" t="s">
        <v>22</v>
      </c>
      <c r="BA40" s="51" t="s">
        <v>16</v>
      </c>
      <c r="BB40" s="52" t="s">
        <v>17</v>
      </c>
      <c r="BC40" s="52" t="s">
        <v>18</v>
      </c>
      <c r="BD40" s="52" t="s">
        <v>19</v>
      </c>
      <c r="BE40" s="52" t="s">
        <v>20</v>
      </c>
      <c r="BF40" s="52" t="s">
        <v>21</v>
      </c>
      <c r="BG40" s="53" t="s">
        <v>22</v>
      </c>
      <c r="BH40" s="10"/>
      <c r="BI40" s="11" t="s">
        <v>16</v>
      </c>
      <c r="BJ40" s="12" t="s">
        <v>17</v>
      </c>
      <c r="BK40" s="12" t="s">
        <v>18</v>
      </c>
      <c r="BL40" s="12" t="s">
        <v>19</v>
      </c>
      <c r="BM40" s="12" t="s">
        <v>20</v>
      </c>
      <c r="BN40" s="12" t="s">
        <v>21</v>
      </c>
      <c r="BO40" s="13" t="s">
        <v>22</v>
      </c>
      <c r="BP40" s="10"/>
      <c r="BQ40" s="11" t="s">
        <v>16</v>
      </c>
      <c r="BR40" s="12" t="s">
        <v>17</v>
      </c>
      <c r="BS40" s="12" t="s">
        <v>18</v>
      </c>
      <c r="BT40" s="12" t="s">
        <v>19</v>
      </c>
      <c r="BU40" s="12" t="s">
        <v>20</v>
      </c>
      <c r="BV40" s="12" t="s">
        <v>21</v>
      </c>
      <c r="BW40" s="13" t="s">
        <v>22</v>
      </c>
      <c r="BY40" s="11" t="s">
        <v>16</v>
      </c>
      <c r="BZ40" s="12" t="s">
        <v>17</v>
      </c>
      <c r="CA40" s="12" t="s">
        <v>18</v>
      </c>
      <c r="CB40" s="12" t="s">
        <v>19</v>
      </c>
      <c r="CC40" s="12" t="s">
        <v>20</v>
      </c>
      <c r="CD40" s="12" t="s">
        <v>21</v>
      </c>
      <c r="CE40" s="13" t="s">
        <v>22</v>
      </c>
      <c r="CF40" s="10"/>
      <c r="CG40" s="11" t="s">
        <v>16</v>
      </c>
      <c r="CH40" s="12" t="s">
        <v>17</v>
      </c>
      <c r="CI40" s="12" t="s">
        <v>18</v>
      </c>
      <c r="CJ40" s="12" t="s">
        <v>19</v>
      </c>
      <c r="CK40" s="12" t="s">
        <v>20</v>
      </c>
      <c r="CL40" s="12" t="s">
        <v>21</v>
      </c>
      <c r="CM40" s="13" t="s">
        <v>22</v>
      </c>
      <c r="CN40" s="10"/>
      <c r="CO40" s="11" t="s">
        <v>16</v>
      </c>
      <c r="CP40" s="12" t="s">
        <v>17</v>
      </c>
      <c r="CQ40" s="12" t="s">
        <v>18</v>
      </c>
      <c r="CR40" s="12" t="s">
        <v>19</v>
      </c>
      <c r="CS40" s="12" t="s">
        <v>20</v>
      </c>
      <c r="CT40" s="12" t="s">
        <v>21</v>
      </c>
      <c r="CU40" s="13" t="s">
        <v>22</v>
      </c>
    </row>
    <row r="41" spans="2:99" ht="16" x14ac:dyDescent="0.2">
      <c r="B41" s="3" t="s">
        <v>7</v>
      </c>
      <c r="C41" s="4">
        <f>COUNTIF(E41:CU46, "V")</f>
        <v>0</v>
      </c>
      <c r="E41" s="23"/>
      <c r="F41" s="24" t="str">
        <f>IF(COUNTIF(holidays, 'Bank Holidays'!G7)&gt;0, "H", 'Bank Holidays'!G7)</f>
        <v>H</v>
      </c>
      <c r="G41" s="24">
        <f>IF(COUNTIF(holidays, 'Bank Holidays'!H7)&gt;0, "H", 'Bank Holidays'!H7)</f>
        <v>45293</v>
      </c>
      <c r="H41" s="24">
        <f>IF(COUNTIF(holidays, 'Bank Holidays'!I7)&gt;0, "H", 'Bank Holidays'!I7)</f>
        <v>45294</v>
      </c>
      <c r="I41" s="54">
        <f>IF(COUNTIF(holidays, 'Bank Holidays'!J7)&gt;0, "H", 'Bank Holidays'!J7)</f>
        <v>45295</v>
      </c>
      <c r="J41" s="25">
        <f>IF(COUNTIF(holidays, 'Bank Holidays'!K7)&gt;0, "H", 'Bank Holidays'!K7)</f>
        <v>45296</v>
      </c>
      <c r="K41" s="26">
        <f>IF(COUNTIF(holidays, 'Bank Holidays'!L7)&gt;0, "H", 'Bank Holidays'!L7)</f>
        <v>45297</v>
      </c>
      <c r="L41" s="10"/>
      <c r="M41" s="27"/>
      <c r="N41" s="40"/>
      <c r="O41" s="28"/>
      <c r="P41" s="28"/>
      <c r="Q41" s="28">
        <f>IF(COUNTIF(holidays, 'Bank Holidays'!R7)&gt;0, "H", 'Bank Holidays'!R7)</f>
        <v>45323</v>
      </c>
      <c r="R41" s="28">
        <f>IF(COUNTIF(holidays, 'Bank Holidays'!S7)&gt;0, "H", 'Bank Holidays'!S7)</f>
        <v>45324</v>
      </c>
      <c r="S41" s="26">
        <f>IF(COUNTIF(holidays, 'Bank Holidays'!T7)&gt;0, "H", 'Bank Holidays'!T7)</f>
        <v>45325</v>
      </c>
      <c r="T41" s="10"/>
      <c r="U41" s="23"/>
      <c r="V41" s="37"/>
      <c r="W41" s="24"/>
      <c r="X41" s="24"/>
      <c r="Y41" s="24"/>
      <c r="Z41" s="24">
        <f>IF(COUNTIF(holidays, 'Bank Holidays'!AA7)&gt;0, "H", 'Bank Holidays'!AA7)</f>
        <v>45352</v>
      </c>
      <c r="AA41" s="26">
        <f>IF(COUNTIF(holidays, 'Bank Holidays'!AB7)&gt;0, "H", 'Bank Holidays'!AB7)</f>
        <v>45353</v>
      </c>
      <c r="AC41" s="23"/>
      <c r="AD41" s="24" t="str">
        <f>IF(COUNTIF(holidays, 'Bank Holidays'!AE7)&gt;0, "H", 'Bank Holidays'!AE7)</f>
        <v>H</v>
      </c>
      <c r="AE41" s="24">
        <f>IF(COUNTIF(holidays, 'Bank Holidays'!AF7)&gt;0, "H", 'Bank Holidays'!AF7)</f>
        <v>45384</v>
      </c>
      <c r="AF41" s="24">
        <f>IF(COUNTIF(holidays, 'Bank Holidays'!AG7)&gt;0, "H", 'Bank Holidays'!AG7)</f>
        <v>45385</v>
      </c>
      <c r="AG41" s="54">
        <f>IF(COUNTIF(holidays, 'Bank Holidays'!AH7)&gt;0, "H", 'Bank Holidays'!AH7)</f>
        <v>45386</v>
      </c>
      <c r="AH41" s="25">
        <f>IF(COUNTIF(holidays, 'Bank Holidays'!AI7)&gt;0, "H", 'Bank Holidays'!AI7)</f>
        <v>45387</v>
      </c>
      <c r="AI41" s="26">
        <f>IF(COUNTIF(holidays, 'Bank Holidays'!AJ7)&gt;0, "H", 'Bank Holidays'!AJ7)</f>
        <v>45388</v>
      </c>
      <c r="AJ41" s="10"/>
      <c r="AK41" s="23"/>
      <c r="AL41" s="24"/>
      <c r="AM41" s="24"/>
      <c r="AN41" s="24">
        <f>IF(COUNTIF(holidays, 'Bank Holidays'!AO7)&gt;0, "H", 'Bank Holidays'!AO7)</f>
        <v>45413</v>
      </c>
      <c r="AO41" s="24">
        <f>IF(COUNTIF(holidays, 'Bank Holidays'!AP7)&gt;0, "H", 'Bank Holidays'!AP7)</f>
        <v>45414</v>
      </c>
      <c r="AP41" s="24">
        <f>IF(COUNTIF(holidays, 'Bank Holidays'!AQ7)&gt;0, "H", 'Bank Holidays'!AQ7)</f>
        <v>45415</v>
      </c>
      <c r="AQ41" s="26">
        <f>IF(COUNTIF(holidays, 'Bank Holidays'!AR7)&gt;0, "H", 'Bank Holidays'!AR7)</f>
        <v>45416</v>
      </c>
      <c r="AR41" s="48"/>
      <c r="AS41" s="23"/>
      <c r="AT41" s="24"/>
      <c r="AU41" s="24"/>
      <c r="AV41" s="24"/>
      <c r="AW41" s="24"/>
      <c r="AX41" s="24"/>
      <c r="AY41" s="26">
        <f>IF(COUNTIF(holidays, 'Bank Holidays'!AZ7)&gt;0, "H", 'Bank Holidays'!AZ7)</f>
        <v>45444</v>
      </c>
      <c r="AZ41" s="49"/>
      <c r="BA41" s="71"/>
      <c r="BB41" s="72">
        <f>IF(COUNTIF(holidays, 'Bank Holidays'!BC7)&gt;0, "H", 'Bank Holidays'!BC7)</f>
        <v>45474</v>
      </c>
      <c r="BC41" s="72">
        <f>IF(COUNTIF(holidays, 'Bank Holidays'!BD7)&gt;0, "H", 'Bank Holidays'!BD7)</f>
        <v>45475</v>
      </c>
      <c r="BD41" s="72">
        <f>IF(COUNTIF(holidays, 'Bank Holidays'!BE7)&gt;0, "H", 'Bank Holidays'!BE7)</f>
        <v>45476</v>
      </c>
      <c r="BE41" s="72">
        <f>IF(COUNTIF(holidays, 'Bank Holidays'!BF7)&gt;0, "H", 'Bank Holidays'!BF7)</f>
        <v>45477</v>
      </c>
      <c r="BF41" s="25">
        <f>IF(COUNTIF(holidays, 'Bank Holidays'!BG7)&gt;0, "H", 'Bank Holidays'!BG7)</f>
        <v>45478</v>
      </c>
      <c r="BG41" s="73">
        <f>IF(COUNTIF(holidays, 'Bank Holidays'!BH7)&gt;0, "H", 'Bank Holidays'!BH7)</f>
        <v>45479</v>
      </c>
      <c r="BH41" s="48"/>
      <c r="BI41" s="71"/>
      <c r="BJ41" s="72"/>
      <c r="BK41" s="72"/>
      <c r="BL41" s="72"/>
      <c r="BM41" s="72">
        <f>IF(COUNTIF(holidays, 'Bank Holidays'!BN7)&gt;0, "H", 'Bank Holidays'!BN7)</f>
        <v>45505</v>
      </c>
      <c r="BN41" s="72">
        <f>IF(COUNTIF(holidays, 'Bank Holidays'!BO7)&gt;0, "H", 'Bank Holidays'!BO7)</f>
        <v>45506</v>
      </c>
      <c r="BO41" s="26">
        <f>IF(COUNTIF(holidays, 'Bank Holidays'!BP7)&gt;0, "H", 'Bank Holidays'!BP7)</f>
        <v>45507</v>
      </c>
      <c r="BP41" s="48"/>
      <c r="BQ41" s="23">
        <f>IF(COUNTIF(holidays, 'Bank Holidays'!BR7)&gt;0, "H", 'Bank Holidays'!BR7)</f>
        <v>45536</v>
      </c>
      <c r="BR41" s="24">
        <f>IF(COUNTIF(holidays, 'Bank Holidays'!BS7)&gt;0, "H", 'Bank Holidays'!BS7)</f>
        <v>45537</v>
      </c>
      <c r="BS41" s="24">
        <f>IF(COUNTIF(holidays, 'Bank Holidays'!BT7)&gt;0, "H", 'Bank Holidays'!BT7)</f>
        <v>45538</v>
      </c>
      <c r="BT41" s="24">
        <f>IF(COUNTIF(holidays, 'Bank Holidays'!BU7)&gt;0, "H", 'Bank Holidays'!BU7)</f>
        <v>45539</v>
      </c>
      <c r="BU41" s="24">
        <f>IF(COUNTIF(holidays, 'Bank Holidays'!BV7)&gt;0, "H", 'Bank Holidays'!BV7)</f>
        <v>45540</v>
      </c>
      <c r="BV41" s="24">
        <f>IF(COUNTIF(holidays, 'Bank Holidays'!BW7)&gt;0, "H", 'Bank Holidays'!BW7)</f>
        <v>45541</v>
      </c>
      <c r="BW41" s="26">
        <f>IF(COUNTIF(holidays, 'Bank Holidays'!BX7)&gt;0, "H", 'Bank Holidays'!BX7)</f>
        <v>45542</v>
      </c>
      <c r="BX41" s="49"/>
      <c r="BY41" s="23"/>
      <c r="BZ41" s="24"/>
      <c r="CA41" s="24">
        <f>IF(COUNTIF(holidays, 'Bank Holidays'!CB7)&gt;0, "H", 'Bank Holidays'!CB7)</f>
        <v>45566</v>
      </c>
      <c r="CB41" s="24">
        <f>IF(COUNTIF(holidays, 'Bank Holidays'!CC7)&gt;0, "H", 'Bank Holidays'!CC7)</f>
        <v>45567</v>
      </c>
      <c r="CC41" s="24">
        <f>IF(COUNTIF(holidays, 'Bank Holidays'!CD7)&gt;0, "H", 'Bank Holidays'!CD7)</f>
        <v>45568</v>
      </c>
      <c r="CD41" s="24">
        <f>IF(COUNTIF(holidays, 'Bank Holidays'!CE7)&gt;0, "H", 'Bank Holidays'!CE7)</f>
        <v>45569</v>
      </c>
      <c r="CE41" s="26">
        <f>IF(COUNTIF(holidays, 'Bank Holidays'!CF7)&gt;0, "H", 'Bank Holidays'!CF7)</f>
        <v>45570</v>
      </c>
      <c r="CF41" s="48"/>
      <c r="CG41" s="23"/>
      <c r="CH41" s="24"/>
      <c r="CI41" s="24"/>
      <c r="CJ41" s="24"/>
      <c r="CK41" s="24"/>
      <c r="CL41" s="24">
        <f>IF(COUNTIF(holidays, 'Bank Holidays'!CM7)&gt;0, "H", 'Bank Holidays'!CM7)</f>
        <v>45597</v>
      </c>
      <c r="CM41" s="26">
        <f>IF(COUNTIF(holidays, 'Bank Holidays'!CN7)&gt;0, "H", 'Bank Holidays'!CN7)</f>
        <v>45598</v>
      </c>
      <c r="CN41" s="48"/>
      <c r="CO41" s="23">
        <f>IF(COUNTIF(holidays, 'Bank Holidays'!CP7)&gt;0, "H", 'Bank Holidays'!CP7)</f>
        <v>45627</v>
      </c>
      <c r="CP41" s="24">
        <f>IF(COUNTIF(holidays, 'Bank Holidays'!CQ7)&gt;0, "H", 'Bank Holidays'!CQ7)</f>
        <v>45628</v>
      </c>
      <c r="CQ41" s="24">
        <f>IF(COUNTIF(holidays, 'Bank Holidays'!CR7)&gt;0, "H", 'Bank Holidays'!CR7)</f>
        <v>45629</v>
      </c>
      <c r="CR41" s="24">
        <f>IF(COUNTIF(holidays, 'Bank Holidays'!CS7)&gt;0, "H", 'Bank Holidays'!CS7)</f>
        <v>45630</v>
      </c>
      <c r="CS41" s="24">
        <f>IF(COUNTIF(holidays, 'Bank Holidays'!CT7)&gt;0, "H", 'Bank Holidays'!CT7)</f>
        <v>45631</v>
      </c>
      <c r="CT41" s="24">
        <f>IF(COUNTIF(holidays, 'Bank Holidays'!CU7)&gt;0, "H", 'Bank Holidays'!CU7)</f>
        <v>45632</v>
      </c>
      <c r="CU41" s="26">
        <f>IF(COUNTIF(holidays, 'Bank Holidays'!CV7)&gt;0, "H", 'Bank Holidays'!CV7)</f>
        <v>45633</v>
      </c>
    </row>
    <row r="42" spans="2:99" ht="16" x14ac:dyDescent="0.2">
      <c r="B42" s="22" t="s">
        <v>8</v>
      </c>
      <c r="C42" s="4">
        <f>COUNTIF(E41:CU46, "H")</f>
        <v>8</v>
      </c>
      <c r="E42" s="27">
        <f>IF(COUNTIF(holidays, 'Bank Holidays'!F8)&gt;0, "H", 'Bank Holidays'!F8)</f>
        <v>45298</v>
      </c>
      <c r="F42" s="28">
        <f>IF(COUNTIF(holidays, 'Bank Holidays'!G8)&gt;0, "H", 'Bank Holidays'!G8)</f>
        <v>45299</v>
      </c>
      <c r="G42" s="28">
        <f>IF(COUNTIF(holidays, 'Bank Holidays'!H8)&gt;0, "H", 'Bank Holidays'!H8)</f>
        <v>45300</v>
      </c>
      <c r="H42" s="28">
        <f>IF(COUNTIF(holidays, 'Bank Holidays'!I8)&gt;0, "H", 'Bank Holidays'!I8)</f>
        <v>45301</v>
      </c>
      <c r="I42" s="28">
        <f>IF(COUNTIF(holidays, 'Bank Holidays'!J8)&gt;0, "H", 'Bank Holidays'!J8)</f>
        <v>45302</v>
      </c>
      <c r="J42" s="28">
        <f>IF(COUNTIF(holidays, 'Bank Holidays'!K8)&gt;0, "H", 'Bank Holidays'!K8)</f>
        <v>45303</v>
      </c>
      <c r="K42" s="29">
        <f>IF(COUNTIF(holidays, 'Bank Holidays'!L8)&gt;0, "H", 'Bank Holidays'!L8)</f>
        <v>45304</v>
      </c>
      <c r="L42" s="10"/>
      <c r="M42" s="27">
        <f>IF(COUNTIF(holidays, 'Bank Holidays'!N8)&gt;0, "H", 'Bank Holidays'!N8)</f>
        <v>45326</v>
      </c>
      <c r="N42" s="28">
        <f>IF(COUNTIF(holidays, 'Bank Holidays'!O8)&gt;0, "H", 'Bank Holidays'!O8)</f>
        <v>45327</v>
      </c>
      <c r="O42" s="28">
        <f>IF(COUNTIF(holidays, 'Bank Holidays'!P8)&gt;0, "H", 'Bank Holidays'!P8)</f>
        <v>45328</v>
      </c>
      <c r="P42" s="28">
        <f>IF(COUNTIF(holidays, 'Bank Holidays'!Q8)&gt;0, "H", 'Bank Holidays'!Q8)</f>
        <v>45329</v>
      </c>
      <c r="Q42" s="28">
        <f>IF(COUNTIF(holidays, 'Bank Holidays'!R8)&gt;0, "H", 'Bank Holidays'!R8)</f>
        <v>45330</v>
      </c>
      <c r="R42" s="28">
        <f>IF(COUNTIF(holidays, 'Bank Holidays'!S8)&gt;0, "H", 'Bank Holidays'!S8)</f>
        <v>45331</v>
      </c>
      <c r="S42" s="29">
        <f>IF(COUNTIF(holidays, 'Bank Holidays'!T8)&gt;0, "H", 'Bank Holidays'!T8)</f>
        <v>45332</v>
      </c>
      <c r="T42" s="10"/>
      <c r="U42" s="27">
        <f>IF(COUNTIF(holidays, 'Bank Holidays'!V8)&gt;0, "H", 'Bank Holidays'!V8)</f>
        <v>45354</v>
      </c>
      <c r="V42" s="28">
        <f>IF(COUNTIF(holidays, 'Bank Holidays'!W8)&gt;0, "H", 'Bank Holidays'!W8)</f>
        <v>45355</v>
      </c>
      <c r="W42" s="28">
        <f>IF(COUNTIF(holidays, 'Bank Holidays'!X8)&gt;0, "H", 'Bank Holidays'!X8)</f>
        <v>45356</v>
      </c>
      <c r="X42" s="28">
        <f>IF(COUNTIF(holidays, 'Bank Holidays'!Y8)&gt;0, "H", 'Bank Holidays'!Y8)</f>
        <v>45357</v>
      </c>
      <c r="Y42" s="28">
        <f>IF(COUNTIF(holidays, 'Bank Holidays'!Z8)&gt;0, "H", 'Bank Holidays'!Z8)</f>
        <v>45358</v>
      </c>
      <c r="Z42" s="28">
        <f>IF(COUNTIF(holidays, 'Bank Holidays'!AA8)&gt;0, "H", 'Bank Holidays'!AA8)</f>
        <v>45359</v>
      </c>
      <c r="AA42" s="29">
        <f>IF(COUNTIF(holidays, 'Bank Holidays'!AB8)&gt;0, "H", 'Bank Holidays'!AB8)</f>
        <v>45360</v>
      </c>
      <c r="AC42" s="27">
        <f>IF(COUNTIF(holidays, 'Bank Holidays'!AD8)&gt;0, "H", 'Bank Holidays'!AD8)</f>
        <v>45389</v>
      </c>
      <c r="AD42" s="28">
        <f>IF(COUNTIF(holidays, 'Bank Holidays'!AE8)&gt;0, "H", 'Bank Holidays'!AE8)</f>
        <v>45390</v>
      </c>
      <c r="AE42" s="28">
        <f>IF(COUNTIF(holidays, 'Bank Holidays'!AF8)&gt;0, "H", 'Bank Holidays'!AF8)</f>
        <v>45391</v>
      </c>
      <c r="AF42" s="28">
        <f>IF(COUNTIF(holidays, 'Bank Holidays'!AG8)&gt;0, "H", 'Bank Holidays'!AG8)</f>
        <v>45392</v>
      </c>
      <c r="AG42" s="28">
        <f>IF(COUNTIF(holidays, 'Bank Holidays'!AH8)&gt;0, "H", 'Bank Holidays'!AH8)</f>
        <v>45393</v>
      </c>
      <c r="AH42" s="28">
        <f>IF(COUNTIF(holidays, 'Bank Holidays'!AI8)&gt;0, "H", 'Bank Holidays'!AI8)</f>
        <v>45394</v>
      </c>
      <c r="AI42" s="29">
        <f>IF(COUNTIF(holidays, 'Bank Holidays'!AJ8)&gt;0, "H", 'Bank Holidays'!AJ8)</f>
        <v>45395</v>
      </c>
      <c r="AJ42" s="10"/>
      <c r="AK42" s="27">
        <f>IF(COUNTIF(holidays, 'Bank Holidays'!AL8)&gt;0, "H", 'Bank Holidays'!AL8)</f>
        <v>45417</v>
      </c>
      <c r="AL42" s="28" t="str">
        <f>IF(COUNTIF(holidays, 'Bank Holidays'!AM8)&gt;0, "H", 'Bank Holidays'!AM8)</f>
        <v>H</v>
      </c>
      <c r="AM42" s="28">
        <f>IF(COUNTIF(holidays, 'Bank Holidays'!AN8)&gt;0, "H", 'Bank Holidays'!AN8)</f>
        <v>45419</v>
      </c>
      <c r="AN42" s="28">
        <f>IF(COUNTIF(holidays, 'Bank Holidays'!AO8)&gt;0, "H", 'Bank Holidays'!AO8)</f>
        <v>45420</v>
      </c>
      <c r="AO42" s="28">
        <f>IF(COUNTIF(holidays, 'Bank Holidays'!AP8)&gt;0, "H", 'Bank Holidays'!AP8)</f>
        <v>45421</v>
      </c>
      <c r="AP42" s="28">
        <f>IF(COUNTIF(holidays, 'Bank Holidays'!AQ8)&gt;0, "H", 'Bank Holidays'!AQ8)</f>
        <v>45422</v>
      </c>
      <c r="AQ42" s="29">
        <f>IF(COUNTIF(holidays, 'Bank Holidays'!AR8)&gt;0, "H", 'Bank Holidays'!AR8)</f>
        <v>45423</v>
      </c>
      <c r="AR42" s="48"/>
      <c r="AS42" s="27">
        <f>IF(COUNTIF(holidays, 'Bank Holidays'!AT8)&gt;0, "H", 'Bank Holidays'!AT8)</f>
        <v>45445</v>
      </c>
      <c r="AT42" s="28">
        <f>IF(COUNTIF(holidays, 'Bank Holidays'!AU8)&gt;0, "H", 'Bank Holidays'!AU8)</f>
        <v>45446</v>
      </c>
      <c r="AU42" s="28">
        <f>IF(COUNTIF(holidays, 'Bank Holidays'!AV8)&gt;0, "H", 'Bank Holidays'!AV8)</f>
        <v>45447</v>
      </c>
      <c r="AV42" s="28">
        <f>IF(COUNTIF(holidays, 'Bank Holidays'!AW8)&gt;0, "H", 'Bank Holidays'!AW8)</f>
        <v>45448</v>
      </c>
      <c r="AW42" s="28">
        <f>IF(COUNTIF(holidays, 'Bank Holidays'!AX8)&gt;0, "H", 'Bank Holidays'!AX8)</f>
        <v>45449</v>
      </c>
      <c r="AX42" s="28">
        <f>IF(COUNTIF(holidays, 'Bank Holidays'!AY8)&gt;0, "H", 'Bank Holidays'!AY8)</f>
        <v>45450</v>
      </c>
      <c r="AY42" s="29">
        <f>IF(COUNTIF(holidays, 'Bank Holidays'!AZ8)&gt;0, "H", 'Bank Holidays'!AZ8)</f>
        <v>45451</v>
      </c>
      <c r="AZ42" s="49"/>
      <c r="BA42" s="27">
        <f>IF(COUNTIF(holidays, 'Bank Holidays'!BB8)&gt;0, "H", 'Bank Holidays'!BB8)</f>
        <v>45480</v>
      </c>
      <c r="BB42" s="40">
        <f>IF(COUNTIF(holidays, 'Bank Holidays'!BC8)&gt;0, "H", 'Bank Holidays'!BC8)</f>
        <v>45481</v>
      </c>
      <c r="BC42" s="28">
        <f>IF(COUNTIF(holidays, 'Bank Holidays'!BD8)&gt;0, "H", 'Bank Holidays'!BD8)</f>
        <v>45482</v>
      </c>
      <c r="BD42" s="28">
        <f>IF(COUNTIF(holidays, 'Bank Holidays'!BE8)&gt;0, "H", 'Bank Holidays'!BE8)</f>
        <v>45483</v>
      </c>
      <c r="BE42" s="28">
        <f>IF(COUNTIF(holidays, 'Bank Holidays'!BF8)&gt;0, "H", 'Bank Holidays'!BF8)</f>
        <v>45484</v>
      </c>
      <c r="BF42" s="28">
        <f>IF(COUNTIF(holidays, 'Bank Holidays'!BG8)&gt;0, "H", 'Bank Holidays'!BG8)</f>
        <v>45485</v>
      </c>
      <c r="BG42" s="29">
        <f>IF(COUNTIF(holidays, 'Bank Holidays'!BH8)&gt;0, "H", 'Bank Holidays'!BH8)</f>
        <v>45486</v>
      </c>
      <c r="BH42" s="48"/>
      <c r="BI42" s="27">
        <f>IF(COUNTIF(holidays, 'Bank Holidays'!BJ8)&gt;0, "H", 'Bank Holidays'!BJ8)</f>
        <v>45508</v>
      </c>
      <c r="BJ42" s="28">
        <f>IF(COUNTIF(holidays, 'Bank Holidays'!BK8)&gt;0, "H", 'Bank Holidays'!BK8)</f>
        <v>45509</v>
      </c>
      <c r="BK42" s="28">
        <f>IF(COUNTIF(holidays, 'Bank Holidays'!BL8)&gt;0, "H", 'Bank Holidays'!BL8)</f>
        <v>45510</v>
      </c>
      <c r="BL42" s="28">
        <f>IF(COUNTIF(holidays, 'Bank Holidays'!BM8)&gt;0, "H", 'Bank Holidays'!BM8)</f>
        <v>45511</v>
      </c>
      <c r="BM42" s="28">
        <f>IF(COUNTIF(holidays, 'Bank Holidays'!BN8)&gt;0, "H", 'Bank Holidays'!BN8)</f>
        <v>45512</v>
      </c>
      <c r="BN42" s="28">
        <f>IF(COUNTIF(holidays, 'Bank Holidays'!BO8)&gt;0, "H", 'Bank Holidays'!BO8)</f>
        <v>45513</v>
      </c>
      <c r="BO42" s="29">
        <f>IF(COUNTIF(holidays, 'Bank Holidays'!BP8)&gt;0, "H", 'Bank Holidays'!BP8)</f>
        <v>45514</v>
      </c>
      <c r="BP42" s="48"/>
      <c r="BQ42" s="27">
        <f>IF(COUNTIF(holidays, 'Bank Holidays'!BR8)&gt;0, "H", 'Bank Holidays'!BR8)</f>
        <v>45543</v>
      </c>
      <c r="BR42" s="30">
        <f>IF(COUNTIF(holidays, 'Bank Holidays'!BS8)&gt;0, "H", 'Bank Holidays'!BS8)</f>
        <v>45544</v>
      </c>
      <c r="BS42" s="28">
        <f>IF(COUNTIF(holidays, 'Bank Holidays'!BT8)&gt;0, "H", 'Bank Holidays'!BT8)</f>
        <v>45545</v>
      </c>
      <c r="BT42" s="28">
        <f>IF(COUNTIF(holidays, 'Bank Holidays'!BU8)&gt;0, "H", 'Bank Holidays'!BU8)</f>
        <v>45546</v>
      </c>
      <c r="BU42" s="28">
        <f>IF(COUNTIF(holidays, 'Bank Holidays'!BV8)&gt;0, "H", 'Bank Holidays'!BV8)</f>
        <v>45547</v>
      </c>
      <c r="BV42" s="28">
        <f>IF(COUNTIF(holidays, 'Bank Holidays'!BW8)&gt;0, "H", 'Bank Holidays'!BW8)</f>
        <v>45548</v>
      </c>
      <c r="BW42" s="29">
        <f>IF(COUNTIF(holidays, 'Bank Holidays'!BX8)&gt;0, "H", 'Bank Holidays'!BX8)</f>
        <v>45549</v>
      </c>
      <c r="BX42" s="49"/>
      <c r="BY42" s="27">
        <f>IF(COUNTIF(holidays, 'Bank Holidays'!BZ8)&gt;0, "H", 'Bank Holidays'!BZ8)</f>
        <v>45571</v>
      </c>
      <c r="BZ42" s="28">
        <f>IF(COUNTIF(holidays, 'Bank Holidays'!CA8)&gt;0, "H", 'Bank Holidays'!CA8)</f>
        <v>45572</v>
      </c>
      <c r="CA42" s="28">
        <f>IF(COUNTIF(holidays, 'Bank Holidays'!CB8)&gt;0, "H", 'Bank Holidays'!CB8)</f>
        <v>45573</v>
      </c>
      <c r="CB42" s="28">
        <f>IF(COUNTIF(holidays, 'Bank Holidays'!CC8)&gt;0, "H", 'Bank Holidays'!CC8)</f>
        <v>45574</v>
      </c>
      <c r="CC42" s="28">
        <f>IF(COUNTIF(holidays, 'Bank Holidays'!CD8)&gt;0, "H", 'Bank Holidays'!CD8)</f>
        <v>45575</v>
      </c>
      <c r="CD42" s="28">
        <f>IF(COUNTIF(holidays, 'Bank Holidays'!CE8)&gt;0, "H", 'Bank Holidays'!CE8)</f>
        <v>45576</v>
      </c>
      <c r="CE42" s="29">
        <f>IF(COUNTIF(holidays, 'Bank Holidays'!CF8)&gt;0, "H", 'Bank Holidays'!CF8)</f>
        <v>45577</v>
      </c>
      <c r="CF42" s="48"/>
      <c r="CG42" s="27">
        <f>IF(COUNTIF(holidays, 'Bank Holidays'!CH8)&gt;0, "H", 'Bank Holidays'!CH8)</f>
        <v>45599</v>
      </c>
      <c r="CH42" s="28">
        <f>IF(COUNTIF(holidays, 'Bank Holidays'!CI8)&gt;0, "H", 'Bank Holidays'!CI8)</f>
        <v>45600</v>
      </c>
      <c r="CI42" s="28">
        <f>IF(COUNTIF(holidays, 'Bank Holidays'!CJ8)&gt;0, "H", 'Bank Holidays'!CJ8)</f>
        <v>45601</v>
      </c>
      <c r="CJ42" s="30">
        <f>IF(COUNTIF(holidays, 'Bank Holidays'!CK8)&gt;0, "H", 'Bank Holidays'!CK8)</f>
        <v>45602</v>
      </c>
      <c r="CK42" s="28">
        <f>IF(COUNTIF(holidays, 'Bank Holidays'!CL8)&gt;0, "H", 'Bank Holidays'!CL8)</f>
        <v>45603</v>
      </c>
      <c r="CL42" s="28">
        <f>IF(COUNTIF(holidays, 'Bank Holidays'!CM8)&gt;0, "H", 'Bank Holidays'!CM8)</f>
        <v>45604</v>
      </c>
      <c r="CM42" s="29">
        <f>IF(COUNTIF(holidays, 'Bank Holidays'!CN8)&gt;0, "H", 'Bank Holidays'!CN8)</f>
        <v>45605</v>
      </c>
      <c r="CN42" s="48"/>
      <c r="CO42" s="27">
        <f>IF(COUNTIF(holidays, 'Bank Holidays'!CP8)&gt;0, "H", 'Bank Holidays'!CP8)</f>
        <v>45634</v>
      </c>
      <c r="CP42" s="28">
        <f>IF(COUNTIF(holidays, 'Bank Holidays'!CQ8)&gt;0, "H", 'Bank Holidays'!CQ8)</f>
        <v>45635</v>
      </c>
      <c r="CQ42" s="28">
        <f>IF(COUNTIF(holidays, 'Bank Holidays'!CR8)&gt;0, "H", 'Bank Holidays'!CR8)</f>
        <v>45636</v>
      </c>
      <c r="CR42" s="28">
        <f>IF(COUNTIF(holidays, 'Bank Holidays'!CS8)&gt;0, "H", 'Bank Holidays'!CS8)</f>
        <v>45637</v>
      </c>
      <c r="CS42" s="28">
        <f>IF(COUNTIF(holidays, 'Bank Holidays'!CT8)&gt;0, "H", 'Bank Holidays'!CT8)</f>
        <v>45638</v>
      </c>
      <c r="CT42" s="28">
        <f>IF(COUNTIF(holidays, 'Bank Holidays'!CU8)&gt;0, "H", 'Bank Holidays'!CU8)</f>
        <v>45639</v>
      </c>
      <c r="CU42" s="29">
        <f>IF(COUNTIF(holidays, 'Bank Holidays'!CV8)&gt;0, "H", 'Bank Holidays'!CV8)</f>
        <v>45640</v>
      </c>
    </row>
    <row r="43" spans="2:99" ht="16" x14ac:dyDescent="0.2">
      <c r="B43" s="5" t="s">
        <v>9</v>
      </c>
      <c r="C43" s="4">
        <f>COUNTIF(E41:CU46, "S")</f>
        <v>0</v>
      </c>
      <c r="E43" s="27">
        <f>IF(COUNTIF(holidays, 'Bank Holidays'!F9)&gt;0, "H", 'Bank Holidays'!F9)</f>
        <v>45305</v>
      </c>
      <c r="F43" s="28">
        <f>IF(COUNTIF(holidays, 'Bank Holidays'!G9)&gt;0, "H", 'Bank Holidays'!G9)</f>
        <v>45306</v>
      </c>
      <c r="G43" s="28">
        <f>IF(COUNTIF(holidays, 'Bank Holidays'!H9)&gt;0, "H", 'Bank Holidays'!H9)</f>
        <v>45307</v>
      </c>
      <c r="H43" s="28">
        <f>IF(COUNTIF(holidays, 'Bank Holidays'!I9)&gt;0, "H", 'Bank Holidays'!I9)</f>
        <v>45308</v>
      </c>
      <c r="I43" s="28">
        <f>IF(COUNTIF(holidays, 'Bank Holidays'!J9)&gt;0, "H", 'Bank Holidays'!J9)</f>
        <v>45309</v>
      </c>
      <c r="J43" s="28">
        <f>IF(COUNTIF(holidays, 'Bank Holidays'!K9)&gt;0, "H", 'Bank Holidays'!K9)</f>
        <v>45310</v>
      </c>
      <c r="K43" s="29">
        <f>IF(COUNTIF(holidays, 'Bank Holidays'!L9)&gt;0, "H", 'Bank Holidays'!L9)</f>
        <v>45311</v>
      </c>
      <c r="L43" s="10"/>
      <c r="M43" s="27">
        <f>IF(COUNTIF(holidays, 'Bank Holidays'!N9)&gt;0, "H", 'Bank Holidays'!N9)</f>
        <v>45333</v>
      </c>
      <c r="N43" s="40">
        <f>IF(COUNTIF(holidays, 'Bank Holidays'!O9)&gt;0, "H", 'Bank Holidays'!O9)</f>
        <v>45334</v>
      </c>
      <c r="O43" s="28">
        <f>IF(COUNTIF(holidays, 'Bank Holidays'!P9)&gt;0, "H", 'Bank Holidays'!P9)</f>
        <v>45335</v>
      </c>
      <c r="P43" s="28">
        <f>IF(COUNTIF(holidays, 'Bank Holidays'!Q9)&gt;0, "H", 'Bank Holidays'!Q9)</f>
        <v>45336</v>
      </c>
      <c r="Q43" s="28">
        <f>IF(COUNTIF(holidays, 'Bank Holidays'!R9)&gt;0, "H", 'Bank Holidays'!R9)</f>
        <v>45337</v>
      </c>
      <c r="R43" s="28">
        <f>IF(COUNTIF(holidays, 'Bank Holidays'!S9)&gt;0, "H", 'Bank Holidays'!S9)</f>
        <v>45338</v>
      </c>
      <c r="S43" s="29">
        <f>IF(COUNTIF(holidays, 'Bank Holidays'!T9)&gt;0, "H", 'Bank Holidays'!T9)</f>
        <v>45339</v>
      </c>
      <c r="T43" s="10"/>
      <c r="U43" s="27">
        <f>IF(COUNTIF(holidays, 'Bank Holidays'!V9)&gt;0, "H", 'Bank Holidays'!V9)</f>
        <v>45361</v>
      </c>
      <c r="V43" s="28">
        <f>IF(COUNTIF(holidays, 'Bank Holidays'!W9)&gt;0, "H", 'Bank Holidays'!W9)</f>
        <v>45362</v>
      </c>
      <c r="W43" s="28">
        <f>IF(COUNTIF(holidays, 'Bank Holidays'!X9)&gt;0, "H", 'Bank Holidays'!X9)</f>
        <v>45363</v>
      </c>
      <c r="X43" s="28">
        <f>IF(COUNTIF(holidays, 'Bank Holidays'!Y9)&gt;0, "H", 'Bank Holidays'!Y9)</f>
        <v>45364</v>
      </c>
      <c r="Y43" s="28">
        <f>IF(COUNTIF(holidays, 'Bank Holidays'!Z9)&gt;0, "H", 'Bank Holidays'!Z9)</f>
        <v>45365</v>
      </c>
      <c r="Z43" s="28">
        <f>IF(COUNTIF(holidays, 'Bank Holidays'!AA9)&gt;0, "H", 'Bank Holidays'!AA9)</f>
        <v>45366</v>
      </c>
      <c r="AA43" s="29">
        <f>IF(COUNTIF(holidays, 'Bank Holidays'!AB9)&gt;0, "H", 'Bank Holidays'!AB9)</f>
        <v>45367</v>
      </c>
      <c r="AC43" s="27">
        <f>IF(COUNTIF(holidays, 'Bank Holidays'!AD9)&gt;0, "H", 'Bank Holidays'!AD9)</f>
        <v>45396</v>
      </c>
      <c r="AD43" s="28">
        <f>IF(COUNTIF(holidays, 'Bank Holidays'!AE9)&gt;0, "H", 'Bank Holidays'!AE9)</f>
        <v>45397</v>
      </c>
      <c r="AE43" s="28">
        <f>IF(COUNTIF(holidays, 'Bank Holidays'!AF9)&gt;0, "H", 'Bank Holidays'!AF9)</f>
        <v>45398</v>
      </c>
      <c r="AF43" s="28">
        <f>IF(COUNTIF(holidays, 'Bank Holidays'!AG9)&gt;0, "H", 'Bank Holidays'!AG9)</f>
        <v>45399</v>
      </c>
      <c r="AG43" s="28">
        <f>IF(COUNTIF(holidays, 'Bank Holidays'!AH9)&gt;0, "H", 'Bank Holidays'!AH9)</f>
        <v>45400</v>
      </c>
      <c r="AH43" s="28">
        <f>IF(COUNTIF(holidays, 'Bank Holidays'!AI9)&gt;0, "H", 'Bank Holidays'!AI9)</f>
        <v>45401</v>
      </c>
      <c r="AI43" s="29">
        <f>IF(COUNTIF(holidays, 'Bank Holidays'!AJ9)&gt;0, "H", 'Bank Holidays'!AJ9)</f>
        <v>45402</v>
      </c>
      <c r="AJ43" s="10"/>
      <c r="AK43" s="27">
        <f>IF(COUNTIF(holidays, 'Bank Holidays'!AL9)&gt;0, "H", 'Bank Holidays'!AL9)</f>
        <v>45424</v>
      </c>
      <c r="AL43" s="28">
        <f>IF(COUNTIF(holidays, 'Bank Holidays'!AM9)&gt;0, "H", 'Bank Holidays'!AM9)</f>
        <v>45425</v>
      </c>
      <c r="AM43" s="28">
        <f>IF(COUNTIF(holidays, 'Bank Holidays'!AN9)&gt;0, "H", 'Bank Holidays'!AN9)</f>
        <v>45426</v>
      </c>
      <c r="AN43" s="28">
        <f>IF(COUNTIF(holidays, 'Bank Holidays'!AO9)&gt;0, "H", 'Bank Holidays'!AO9)</f>
        <v>45427</v>
      </c>
      <c r="AO43" s="28">
        <f>IF(COUNTIF(holidays, 'Bank Holidays'!AP9)&gt;0, "H", 'Bank Holidays'!AP9)</f>
        <v>45428</v>
      </c>
      <c r="AP43" s="28">
        <f>IF(COUNTIF(holidays, 'Bank Holidays'!AQ9)&gt;0, "H", 'Bank Holidays'!AQ9)</f>
        <v>45429</v>
      </c>
      <c r="AQ43" s="29">
        <f>IF(COUNTIF(holidays, 'Bank Holidays'!AR9)&gt;0, "H", 'Bank Holidays'!AR9)</f>
        <v>45430</v>
      </c>
      <c r="AR43" s="48"/>
      <c r="AS43" s="27">
        <f>IF(COUNTIF(holidays, 'Bank Holidays'!AT9)&gt;0, "H", 'Bank Holidays'!AT9)</f>
        <v>45452</v>
      </c>
      <c r="AT43" s="28">
        <f>IF(COUNTIF(holidays, 'Bank Holidays'!AU9)&gt;0, "H", 'Bank Holidays'!AU9)</f>
        <v>45453</v>
      </c>
      <c r="AU43" s="28">
        <f>IF(COUNTIF(holidays, 'Bank Holidays'!AV9)&gt;0, "H", 'Bank Holidays'!AV9)</f>
        <v>45454</v>
      </c>
      <c r="AV43" s="28">
        <f>IF(COUNTIF(holidays, 'Bank Holidays'!AW9)&gt;0, "H", 'Bank Holidays'!AW9)</f>
        <v>45455</v>
      </c>
      <c r="AW43" s="28">
        <f>IF(COUNTIF(holidays, 'Bank Holidays'!AX9)&gt;0, "H", 'Bank Holidays'!AX9)</f>
        <v>45456</v>
      </c>
      <c r="AX43" s="28">
        <f>IF(COUNTIF(holidays, 'Bank Holidays'!AY9)&gt;0, "H", 'Bank Holidays'!AY9)</f>
        <v>45457</v>
      </c>
      <c r="AY43" s="29">
        <f>IF(COUNTIF(holidays, 'Bank Holidays'!AZ9)&gt;0, "H", 'Bank Holidays'!AZ9)</f>
        <v>45458</v>
      </c>
      <c r="AZ43" s="49"/>
      <c r="BA43" s="27">
        <f>IF(COUNTIF(holidays, 'Bank Holidays'!BB9)&gt;0, "H", 'Bank Holidays'!BB9)</f>
        <v>45487</v>
      </c>
      <c r="BB43" s="28">
        <f>IF(COUNTIF(holidays, 'Bank Holidays'!BC9)&gt;0, "H", 'Bank Holidays'!BC9)</f>
        <v>45488</v>
      </c>
      <c r="BC43" s="28">
        <f>IF(COUNTIF(holidays, 'Bank Holidays'!BD9)&gt;0, "H", 'Bank Holidays'!BD9)</f>
        <v>45489</v>
      </c>
      <c r="BD43" s="28">
        <f>IF(COUNTIF(holidays, 'Bank Holidays'!BE9)&gt;0, "H", 'Bank Holidays'!BE9)</f>
        <v>45490</v>
      </c>
      <c r="BE43" s="28">
        <f>IF(COUNTIF(holidays, 'Bank Holidays'!BF9)&gt;0, "H", 'Bank Holidays'!BF9)</f>
        <v>45491</v>
      </c>
      <c r="BF43" s="28">
        <f>IF(COUNTIF(holidays, 'Bank Holidays'!BG9)&gt;0, "H", 'Bank Holidays'!BG9)</f>
        <v>45492</v>
      </c>
      <c r="BG43" s="29">
        <f>IF(COUNTIF(holidays, 'Bank Holidays'!BH9)&gt;0, "H", 'Bank Holidays'!BH9)</f>
        <v>45493</v>
      </c>
      <c r="BH43" s="48"/>
      <c r="BI43" s="27">
        <f>IF(COUNTIF(holidays, 'Bank Holidays'!BJ9)&gt;0, "H", 'Bank Holidays'!BJ9)</f>
        <v>45515</v>
      </c>
      <c r="BJ43" s="28">
        <f>IF(COUNTIF(holidays, 'Bank Holidays'!BK9)&gt;0, "H", 'Bank Holidays'!BK9)</f>
        <v>45516</v>
      </c>
      <c r="BK43" s="28">
        <f>IF(COUNTIF(holidays, 'Bank Holidays'!BL9)&gt;0, "H", 'Bank Holidays'!BL9)</f>
        <v>45517</v>
      </c>
      <c r="BL43" s="28">
        <f>IF(COUNTIF(holidays, 'Bank Holidays'!BM9)&gt;0, "H", 'Bank Holidays'!BM9)</f>
        <v>45518</v>
      </c>
      <c r="BM43" s="28">
        <f>IF(COUNTIF(holidays, 'Bank Holidays'!BN9)&gt;0, "H", 'Bank Holidays'!BN9)</f>
        <v>45519</v>
      </c>
      <c r="BN43" s="28">
        <f>IF(COUNTIF(holidays, 'Bank Holidays'!BO9)&gt;0, "H", 'Bank Holidays'!BO9)</f>
        <v>45520</v>
      </c>
      <c r="BO43" s="29">
        <f>IF(COUNTIF(holidays, 'Bank Holidays'!BP9)&gt;0, "H", 'Bank Holidays'!BP9)</f>
        <v>45521</v>
      </c>
      <c r="BP43" s="48"/>
      <c r="BQ43" s="27">
        <f>IF(COUNTIF(holidays, 'Bank Holidays'!BR9)&gt;0, "H", 'Bank Holidays'!BR9)</f>
        <v>45550</v>
      </c>
      <c r="BR43" s="28">
        <f>IF(COUNTIF(holidays, 'Bank Holidays'!BS9)&gt;0, "H", 'Bank Holidays'!BS9)</f>
        <v>45551</v>
      </c>
      <c r="BS43" s="28">
        <f>IF(COUNTIF(holidays, 'Bank Holidays'!BT9)&gt;0, "H", 'Bank Holidays'!BT9)</f>
        <v>45552</v>
      </c>
      <c r="BT43" s="28">
        <f>IF(COUNTIF(holidays, 'Bank Holidays'!BU9)&gt;0, "H", 'Bank Holidays'!BU9)</f>
        <v>45553</v>
      </c>
      <c r="BU43" s="28">
        <f>IF(COUNTIF(holidays, 'Bank Holidays'!BV9)&gt;0, "H", 'Bank Holidays'!BV9)</f>
        <v>45554</v>
      </c>
      <c r="BV43" s="28">
        <f>IF(COUNTIF(holidays, 'Bank Holidays'!BW9)&gt;0, "H", 'Bank Holidays'!BW9)</f>
        <v>45555</v>
      </c>
      <c r="BW43" s="29">
        <f>IF(COUNTIF(holidays, 'Bank Holidays'!BX9)&gt;0, "H", 'Bank Holidays'!BX9)</f>
        <v>45556</v>
      </c>
      <c r="BX43" s="49"/>
      <c r="BY43" s="27">
        <f>IF(COUNTIF(holidays, 'Bank Holidays'!BZ9)&gt;0, "H", 'Bank Holidays'!BZ9)</f>
        <v>45578</v>
      </c>
      <c r="BZ43" s="74">
        <f>IF(COUNTIF(holidays, 'Bank Holidays'!CA9)&gt;0, "H", 'Bank Holidays'!CA9)</f>
        <v>45579</v>
      </c>
      <c r="CA43" s="28">
        <f>IF(COUNTIF(holidays, 'Bank Holidays'!CB9)&gt;0, "H", 'Bank Holidays'!CB9)</f>
        <v>45580</v>
      </c>
      <c r="CB43" s="28">
        <f>IF(COUNTIF(holidays, 'Bank Holidays'!CC9)&gt;0, "H", 'Bank Holidays'!CC9)</f>
        <v>45581</v>
      </c>
      <c r="CC43" s="28">
        <f>IF(COUNTIF(holidays, 'Bank Holidays'!CD9)&gt;0, "H", 'Bank Holidays'!CD9)</f>
        <v>45582</v>
      </c>
      <c r="CD43" s="28">
        <f>IF(COUNTIF(holidays, 'Bank Holidays'!CE9)&gt;0, "H", 'Bank Holidays'!CE9)</f>
        <v>45583</v>
      </c>
      <c r="CE43" s="29">
        <f>IF(COUNTIF(holidays, 'Bank Holidays'!CF9)&gt;0, "H", 'Bank Holidays'!CF9)</f>
        <v>45584</v>
      </c>
      <c r="CF43" s="48"/>
      <c r="CG43" s="27">
        <f>IF(COUNTIF(holidays, 'Bank Holidays'!CH9)&gt;0, "H", 'Bank Holidays'!CH9)</f>
        <v>45606</v>
      </c>
      <c r="CH43" s="28">
        <f>IF(COUNTIF(holidays, 'Bank Holidays'!CI9)&gt;0, "H", 'Bank Holidays'!CI9)</f>
        <v>45607</v>
      </c>
      <c r="CI43" s="28">
        <f>IF(COUNTIF(holidays, 'Bank Holidays'!CJ9)&gt;0, "H", 'Bank Holidays'!CJ9)</f>
        <v>45608</v>
      </c>
      <c r="CJ43" s="28">
        <f>IF(COUNTIF(holidays, 'Bank Holidays'!CK9)&gt;0, "H", 'Bank Holidays'!CK9)</f>
        <v>45609</v>
      </c>
      <c r="CK43" s="28">
        <f>IF(COUNTIF(holidays, 'Bank Holidays'!CL9)&gt;0, "H", 'Bank Holidays'!CL9)</f>
        <v>45610</v>
      </c>
      <c r="CL43" s="28">
        <f>IF(COUNTIF(holidays, 'Bank Holidays'!CM9)&gt;0, "H", 'Bank Holidays'!CM9)</f>
        <v>45611</v>
      </c>
      <c r="CM43" s="29">
        <f>IF(COUNTIF(holidays, 'Bank Holidays'!CN9)&gt;0, "H", 'Bank Holidays'!CN9)</f>
        <v>45612</v>
      </c>
      <c r="CN43" s="48"/>
      <c r="CO43" s="27">
        <f>IF(COUNTIF(holidays, 'Bank Holidays'!CP9)&gt;0, "H", 'Bank Holidays'!CP9)</f>
        <v>45641</v>
      </c>
      <c r="CP43" s="28">
        <f>IF(COUNTIF(holidays, 'Bank Holidays'!CQ9)&gt;0, "H", 'Bank Holidays'!CQ9)</f>
        <v>45642</v>
      </c>
      <c r="CQ43" s="28">
        <f>IF(COUNTIF(holidays, 'Bank Holidays'!CR9)&gt;0, "H", 'Bank Holidays'!CR9)</f>
        <v>45643</v>
      </c>
      <c r="CR43" s="28">
        <f>IF(COUNTIF(holidays, 'Bank Holidays'!CS9)&gt;0, "H", 'Bank Holidays'!CS9)</f>
        <v>45644</v>
      </c>
      <c r="CS43" s="28">
        <f>IF(COUNTIF(holidays, 'Bank Holidays'!CT9)&gt;0, "H", 'Bank Holidays'!CT9)</f>
        <v>45645</v>
      </c>
      <c r="CT43" s="28">
        <f>IF(COUNTIF(holidays, 'Bank Holidays'!CU9)&gt;0, "H", 'Bank Holidays'!CU9)</f>
        <v>45646</v>
      </c>
      <c r="CU43" s="29">
        <f>IF(COUNTIF(holidays, 'Bank Holidays'!CV9)&gt;0, "H", 'Bank Holidays'!CV9)</f>
        <v>45647</v>
      </c>
    </row>
    <row r="44" spans="2:99" ht="16" x14ac:dyDescent="0.2">
      <c r="B44" s="6" t="s">
        <v>10</v>
      </c>
      <c r="C44" s="4">
        <f>COUNTIF(E41:CU46, "M")</f>
        <v>0</v>
      </c>
      <c r="E44" s="27">
        <f>IF(COUNTIF(holidays, 'Bank Holidays'!F10)&gt;0, "H", 'Bank Holidays'!F10)</f>
        <v>45312</v>
      </c>
      <c r="F44" s="30">
        <f>IF(COUNTIF(holidays, 'Bank Holidays'!G10)&gt;0, "H", 'Bank Holidays'!G10)</f>
        <v>45313</v>
      </c>
      <c r="G44" s="28">
        <f>IF(COUNTIF(holidays, 'Bank Holidays'!H10)&gt;0, "H", 'Bank Holidays'!H10)</f>
        <v>45314</v>
      </c>
      <c r="H44" s="28">
        <f>IF(COUNTIF(holidays, 'Bank Holidays'!I10)&gt;0, "H", 'Bank Holidays'!I10)</f>
        <v>45315</v>
      </c>
      <c r="I44" s="28">
        <f>IF(COUNTIF(holidays, 'Bank Holidays'!J10)&gt;0, "H", 'Bank Holidays'!J10)</f>
        <v>45316</v>
      </c>
      <c r="J44" s="28">
        <f>IF(COUNTIF(holidays, 'Bank Holidays'!K10)&gt;0, "H", 'Bank Holidays'!K10)</f>
        <v>45317</v>
      </c>
      <c r="K44" s="29">
        <f>IF(COUNTIF(holidays, 'Bank Holidays'!L10)&gt;0, "H", 'Bank Holidays'!L10)</f>
        <v>45318</v>
      </c>
      <c r="L44" s="10"/>
      <c r="M44" s="27">
        <f>IF(COUNTIF(holidays, 'Bank Holidays'!N10)&gt;0, "H", 'Bank Holidays'!N10)</f>
        <v>45340</v>
      </c>
      <c r="N44" s="30" t="s">
        <v>8</v>
      </c>
      <c r="O44" s="28">
        <f>IF(COUNTIF(holidays, 'Bank Holidays'!P10)&gt;0, "H", 'Bank Holidays'!P10)</f>
        <v>45342</v>
      </c>
      <c r="P44" s="28">
        <f>IF(COUNTIF(holidays, 'Bank Holidays'!Q10)&gt;0, "H", 'Bank Holidays'!Q10)</f>
        <v>45343</v>
      </c>
      <c r="Q44" s="28">
        <f>IF(COUNTIF(holidays, 'Bank Holidays'!R10)&gt;0, "H", 'Bank Holidays'!R10)</f>
        <v>45344</v>
      </c>
      <c r="R44" s="28">
        <f>IF(COUNTIF(holidays, 'Bank Holidays'!S10)&gt;0, "H", 'Bank Holidays'!S10)</f>
        <v>45345</v>
      </c>
      <c r="S44" s="29">
        <f>IF(COUNTIF(holidays, 'Bank Holidays'!T10)&gt;0, "H", 'Bank Holidays'!T10)</f>
        <v>45346</v>
      </c>
      <c r="T44" s="10"/>
      <c r="U44" s="27">
        <f>IF(COUNTIF(holidays, 'Bank Holidays'!V10)&gt;0, "H", 'Bank Holidays'!V10)</f>
        <v>45368</v>
      </c>
      <c r="V44" s="30">
        <f>IF(COUNTIF(holidays, 'Bank Holidays'!W10)&gt;0, "H", 'Bank Holidays'!W10)</f>
        <v>45369</v>
      </c>
      <c r="W44" s="28">
        <f>IF(COUNTIF(holidays, 'Bank Holidays'!X10)&gt;0, "H", 'Bank Holidays'!X10)</f>
        <v>45370</v>
      </c>
      <c r="X44" s="28">
        <f>IF(COUNTIF(holidays, 'Bank Holidays'!Y10)&gt;0, "H", 'Bank Holidays'!Y10)</f>
        <v>45371</v>
      </c>
      <c r="Y44" s="28">
        <f>IF(COUNTIF(holidays, 'Bank Holidays'!Z10)&gt;0, "H", 'Bank Holidays'!Z10)</f>
        <v>45372</v>
      </c>
      <c r="Z44" s="28">
        <f>IF(COUNTIF(holidays, 'Bank Holidays'!AA10)&gt;0, "H", 'Bank Holidays'!AA10)</f>
        <v>45373</v>
      </c>
      <c r="AA44" s="29">
        <f>IF(COUNTIF(holidays, 'Bank Holidays'!AB10)&gt;0, "H", 'Bank Holidays'!AB10)</f>
        <v>45374</v>
      </c>
      <c r="AC44" s="27">
        <f>IF(COUNTIF(holidays, 'Bank Holidays'!AD10)&gt;0, "H", 'Bank Holidays'!AD10)</f>
        <v>45403</v>
      </c>
      <c r="AD44" s="28">
        <f>IF(COUNTIF(holidays, 'Bank Holidays'!AE10)&gt;0, "H", 'Bank Holidays'!AE10)</f>
        <v>45404</v>
      </c>
      <c r="AE44" s="28">
        <f>IF(COUNTIF(holidays, 'Bank Holidays'!AF10)&gt;0, "H", 'Bank Holidays'!AF10)</f>
        <v>45405</v>
      </c>
      <c r="AF44" s="28">
        <f>IF(COUNTIF(holidays, 'Bank Holidays'!AG10)&gt;0, "H", 'Bank Holidays'!AG10)</f>
        <v>45406</v>
      </c>
      <c r="AG44" s="28">
        <f>IF(COUNTIF(holidays, 'Bank Holidays'!AH10)&gt;0, "H", 'Bank Holidays'!AH10)</f>
        <v>45407</v>
      </c>
      <c r="AH44" s="28">
        <f>IF(COUNTIF(holidays, 'Bank Holidays'!AI10)&gt;0, "H", 'Bank Holidays'!AI10)</f>
        <v>45408</v>
      </c>
      <c r="AI44" s="29">
        <f>IF(COUNTIF(holidays, 'Bank Holidays'!AJ10)&gt;0, "H", 'Bank Holidays'!AJ10)</f>
        <v>45409</v>
      </c>
      <c r="AJ44" s="10"/>
      <c r="AK44" s="27">
        <f>IF(COUNTIF(holidays, 'Bank Holidays'!AL10)&gt;0, "H", 'Bank Holidays'!AL10)</f>
        <v>45431</v>
      </c>
      <c r="AL44" s="28">
        <f>IF(COUNTIF(holidays, 'Bank Holidays'!AM10)&gt;0, "H", 'Bank Holidays'!AM10)</f>
        <v>45432</v>
      </c>
      <c r="AM44" s="28">
        <f>IF(COUNTIF(holidays, 'Bank Holidays'!AN10)&gt;0, "H", 'Bank Holidays'!AN10)</f>
        <v>45433</v>
      </c>
      <c r="AN44" s="28">
        <f>IF(COUNTIF(holidays, 'Bank Holidays'!AO10)&gt;0, "H", 'Bank Holidays'!AO10)</f>
        <v>45434</v>
      </c>
      <c r="AO44" s="28">
        <f>IF(COUNTIF(holidays, 'Bank Holidays'!AP10)&gt;0, "H", 'Bank Holidays'!AP10)</f>
        <v>45435</v>
      </c>
      <c r="AP44" s="28">
        <f>IF(COUNTIF(holidays, 'Bank Holidays'!AQ10)&gt;0, "H", 'Bank Holidays'!AQ10)</f>
        <v>45436</v>
      </c>
      <c r="AQ44" s="29">
        <f>IF(COUNTIF(holidays, 'Bank Holidays'!AR10)&gt;0, "H", 'Bank Holidays'!AR10)</f>
        <v>45437</v>
      </c>
      <c r="AR44" s="48"/>
      <c r="AS44" s="27">
        <f>IF(COUNTIF(holidays, 'Bank Holidays'!AT10)&gt;0, "H", 'Bank Holidays'!AT10)</f>
        <v>45459</v>
      </c>
      <c r="AT44" s="28">
        <f>IF(COUNTIF(holidays, 'Bank Holidays'!AU10)&gt;0, "H", 'Bank Holidays'!AU10)</f>
        <v>45460</v>
      </c>
      <c r="AU44" s="28">
        <f>IF(COUNTIF(holidays, 'Bank Holidays'!AV10)&gt;0, "H", 'Bank Holidays'!AV10)</f>
        <v>45461</v>
      </c>
      <c r="AV44" s="28">
        <f>IF(COUNTIF(holidays, 'Bank Holidays'!AW10)&gt;0, "H", 'Bank Holidays'!AW10)</f>
        <v>45462</v>
      </c>
      <c r="AW44" s="28">
        <f>IF(COUNTIF(holidays, 'Bank Holidays'!AX10)&gt;0, "H", 'Bank Holidays'!AX10)</f>
        <v>45463</v>
      </c>
      <c r="AX44" s="28">
        <f>IF(COUNTIF(holidays, 'Bank Holidays'!AY10)&gt;0, "H", 'Bank Holidays'!AY10)</f>
        <v>45464</v>
      </c>
      <c r="AY44" s="29">
        <f>IF(COUNTIF(holidays, 'Bank Holidays'!AZ10)&gt;0, "H", 'Bank Holidays'!AZ10)</f>
        <v>45465</v>
      </c>
      <c r="AZ44" s="49"/>
      <c r="BA44" s="27">
        <f>IF(COUNTIF(holidays, 'Bank Holidays'!BB10)&gt;0, "H", 'Bank Holidays'!BB10)</f>
        <v>45494</v>
      </c>
      <c r="BB44" s="28">
        <f>IF(COUNTIF(holidays, 'Bank Holidays'!BC10)&gt;0, "H", 'Bank Holidays'!BC10)</f>
        <v>45495</v>
      </c>
      <c r="BC44" s="28">
        <f>IF(COUNTIF(holidays, 'Bank Holidays'!BD10)&gt;0, "H", 'Bank Holidays'!BD10)</f>
        <v>45496</v>
      </c>
      <c r="BD44" s="28">
        <f>IF(COUNTIF(holidays, 'Bank Holidays'!BE10)&gt;0, "H", 'Bank Holidays'!BE10)</f>
        <v>45497</v>
      </c>
      <c r="BE44" s="28">
        <f>IF(COUNTIF(holidays, 'Bank Holidays'!BF10)&gt;0, "H", 'Bank Holidays'!BF10)</f>
        <v>45498</v>
      </c>
      <c r="BF44" s="28">
        <f>IF(COUNTIF(holidays, 'Bank Holidays'!BG10)&gt;0, "H", 'Bank Holidays'!BG10)</f>
        <v>45499</v>
      </c>
      <c r="BG44" s="29">
        <f>IF(COUNTIF(holidays, 'Bank Holidays'!BH10)&gt;0, "H", 'Bank Holidays'!BH10)</f>
        <v>45500</v>
      </c>
      <c r="BH44" s="48"/>
      <c r="BI44" s="27">
        <f>IF(COUNTIF(holidays, 'Bank Holidays'!BJ10)&gt;0, "H", 'Bank Holidays'!BJ10)</f>
        <v>45522</v>
      </c>
      <c r="BJ44" s="28">
        <f>IF(COUNTIF(holidays, 'Bank Holidays'!BK10)&gt;0, "H", 'Bank Holidays'!BK10)</f>
        <v>45523</v>
      </c>
      <c r="BK44" s="28">
        <f>IF(COUNTIF(holidays, 'Bank Holidays'!BL10)&gt;0, "H", 'Bank Holidays'!BL10)</f>
        <v>45524</v>
      </c>
      <c r="BL44" s="28">
        <f>IF(COUNTIF(holidays, 'Bank Holidays'!BM10)&gt;0, "H", 'Bank Holidays'!BM10)</f>
        <v>45525</v>
      </c>
      <c r="BM44" s="28">
        <f>IF(COUNTIF(holidays, 'Bank Holidays'!BN10)&gt;0, "H", 'Bank Holidays'!BN10)</f>
        <v>45526</v>
      </c>
      <c r="BN44" s="28">
        <f>IF(COUNTIF(holidays, 'Bank Holidays'!BO10)&gt;0, "H", 'Bank Holidays'!BO10)</f>
        <v>45527</v>
      </c>
      <c r="BO44" s="29">
        <f>IF(COUNTIF(holidays, 'Bank Holidays'!BP10)&gt;0, "H", 'Bank Holidays'!BP10)</f>
        <v>45528</v>
      </c>
      <c r="BP44" s="48"/>
      <c r="BQ44" s="27">
        <f>IF(COUNTIF(holidays, 'Bank Holidays'!BR10)&gt;0, "H", 'Bank Holidays'!BR10)</f>
        <v>45557</v>
      </c>
      <c r="BR44" s="28">
        <f>IF(COUNTIF(holidays, 'Bank Holidays'!BS10)&gt;0, "H", 'Bank Holidays'!BS10)</f>
        <v>45558</v>
      </c>
      <c r="BS44" s="28">
        <f>IF(COUNTIF(holidays, 'Bank Holidays'!BT10)&gt;0, "H", 'Bank Holidays'!BT10)</f>
        <v>45559</v>
      </c>
      <c r="BT44" s="28">
        <f>IF(COUNTIF(holidays, 'Bank Holidays'!BU10)&gt;0, "H", 'Bank Holidays'!BU10)</f>
        <v>45560</v>
      </c>
      <c r="BU44" s="28">
        <f>IF(COUNTIF(holidays, 'Bank Holidays'!BV10)&gt;0, "H", 'Bank Holidays'!BV10)</f>
        <v>45561</v>
      </c>
      <c r="BV44" s="28">
        <f>IF(COUNTIF(holidays, 'Bank Holidays'!BW10)&gt;0, "H", 'Bank Holidays'!BW10)</f>
        <v>45562</v>
      </c>
      <c r="BW44" s="29">
        <f>IF(COUNTIF(holidays, 'Bank Holidays'!BX10)&gt;0, "H", 'Bank Holidays'!BX10)</f>
        <v>45563</v>
      </c>
      <c r="BX44" s="49"/>
      <c r="BY44" s="27">
        <f>IF(COUNTIF(holidays, 'Bank Holidays'!BZ10)&gt;0, "H", 'Bank Holidays'!BZ10)</f>
        <v>45585</v>
      </c>
      <c r="BZ44" s="28">
        <f>IF(COUNTIF(holidays, 'Bank Holidays'!CA10)&gt;0, "H", 'Bank Holidays'!CA10)</f>
        <v>45586</v>
      </c>
      <c r="CA44" s="28">
        <f>IF(COUNTIF(holidays, 'Bank Holidays'!CB10)&gt;0, "H", 'Bank Holidays'!CB10)</f>
        <v>45587</v>
      </c>
      <c r="CB44" s="28">
        <f>IF(COUNTIF(holidays, 'Bank Holidays'!CC10)&gt;0, "H", 'Bank Holidays'!CC10)</f>
        <v>45588</v>
      </c>
      <c r="CC44" s="28">
        <f>IF(COUNTIF(holidays, 'Bank Holidays'!CD10)&gt;0, "H", 'Bank Holidays'!CD10)</f>
        <v>45589</v>
      </c>
      <c r="CD44" s="28">
        <f>IF(COUNTIF(holidays, 'Bank Holidays'!CE10)&gt;0, "H", 'Bank Holidays'!CE10)</f>
        <v>45590</v>
      </c>
      <c r="CE44" s="29">
        <f>IF(COUNTIF(holidays, 'Bank Holidays'!CF10)&gt;0, "H", 'Bank Holidays'!CF10)</f>
        <v>45591</v>
      </c>
      <c r="CF44" s="48"/>
      <c r="CG44" s="27">
        <f>IF(COUNTIF(holidays, 'Bank Holidays'!CH10)&gt;0, "H", 'Bank Holidays'!CH10)</f>
        <v>45613</v>
      </c>
      <c r="CH44" s="28">
        <f>IF(COUNTIF(holidays, 'Bank Holidays'!CI10)&gt;0, "H", 'Bank Holidays'!CI10)</f>
        <v>45614</v>
      </c>
      <c r="CI44" s="28">
        <f>IF(COUNTIF(holidays, 'Bank Holidays'!CJ10)&gt;0, "H", 'Bank Holidays'!CJ10)</f>
        <v>45615</v>
      </c>
      <c r="CJ44" s="28">
        <f>IF(COUNTIF(holidays, 'Bank Holidays'!CK10)&gt;0, "H", 'Bank Holidays'!CK10)</f>
        <v>45616</v>
      </c>
      <c r="CK44" s="30">
        <f>IF(COUNTIF(holidays, 'Bank Holidays'!CL10)&gt;0, "H", 'Bank Holidays'!CL10)</f>
        <v>45617</v>
      </c>
      <c r="CL44" s="28">
        <f>IF(COUNTIF(holidays, 'Bank Holidays'!CM10)&gt;0, "H", 'Bank Holidays'!CM10)</f>
        <v>45618</v>
      </c>
      <c r="CM44" s="29">
        <f>IF(COUNTIF(holidays, 'Bank Holidays'!CN10)&gt;0, "H", 'Bank Holidays'!CN10)</f>
        <v>45619</v>
      </c>
      <c r="CN44" s="48"/>
      <c r="CO44" s="27">
        <f>IF(COUNTIF(holidays, 'Bank Holidays'!CP10)&gt;0, "H", 'Bank Holidays'!CP10)</f>
        <v>45648</v>
      </c>
      <c r="CP44" s="28">
        <f>IF(COUNTIF(holidays, 'Bank Holidays'!CQ10)&gt;0, "H", 'Bank Holidays'!CQ10)</f>
        <v>45649</v>
      </c>
      <c r="CQ44" s="28">
        <f>IF(COUNTIF(holidays, 'Bank Holidays'!CR10)&gt;0, "H", 'Bank Holidays'!CR10)</f>
        <v>45650</v>
      </c>
      <c r="CR44" s="28" t="str">
        <f>IF(COUNTIF(holidays, 'Bank Holidays'!CS10)&gt;0, "H", 'Bank Holidays'!CS10)</f>
        <v>H</v>
      </c>
      <c r="CS44" s="28" t="str">
        <f>IF(COUNTIF(holidays, 'Bank Holidays'!CT10)&gt;0, "H", 'Bank Holidays'!CT10)</f>
        <v>H</v>
      </c>
      <c r="CT44" s="30">
        <f>IF(COUNTIF(holidays, 'Bank Holidays'!CU10)&gt;0, "H", 'Bank Holidays'!CU10)</f>
        <v>45653</v>
      </c>
      <c r="CU44" s="29">
        <f>IF(COUNTIF(holidays, 'Bank Holidays'!CV10)&gt;0, "H", 'Bank Holidays'!CV10)</f>
        <v>45654</v>
      </c>
    </row>
    <row r="45" spans="2:99" ht="16" x14ac:dyDescent="0.2">
      <c r="B45" s="7" t="s">
        <v>11</v>
      </c>
      <c r="C45" s="4">
        <f>COUNTIF(E41:CU46, "C")</f>
        <v>0</v>
      </c>
      <c r="E45" s="27">
        <f>IF(COUNTIF(holidays, 'Bank Holidays'!F11)&gt;0, "H", 'Bank Holidays'!F11)</f>
        <v>45319</v>
      </c>
      <c r="F45" s="28">
        <f>IF(COUNTIF(holidays, 'Bank Holidays'!H11)&gt;0, "H", 'Bank Holidays'!H11)</f>
        <v>45321</v>
      </c>
      <c r="G45" s="28">
        <f>IF(COUNTIF(holidays, 'Bank Holidays'!I11)&gt;0, "H", 'Bank Holidays'!I11)</f>
        <v>45322</v>
      </c>
      <c r="H45" s="28"/>
      <c r="I45" s="28"/>
      <c r="J45" s="28"/>
      <c r="K45" s="29"/>
      <c r="L45" s="10"/>
      <c r="M45" s="27">
        <f>IF(COUNTIF(holidays, 'Bank Holidays'!N11)&gt;0, "H", 'Bank Holidays'!N11)</f>
        <v>45316</v>
      </c>
      <c r="N45" s="28">
        <f>IF(COUNTIF(holidays, 'Bank Holidays'!O11)&gt;0, "H", 'Bank Holidays'!O11)</f>
        <v>45317</v>
      </c>
      <c r="O45" s="28">
        <f>IF(COUNTIF(holidays, 'Bank Holidays'!P11)&gt;0, "H", 'Bank Holidays'!P11)</f>
        <v>45318</v>
      </c>
      <c r="P45" s="28">
        <f>IF(COUNTIF(holidays, 'Bank Holidays'!Q11)&gt;0, "H", 'Bank Holidays'!Q11)</f>
        <v>45319</v>
      </c>
      <c r="Q45" s="28">
        <f>IF(COUNTIF(holidays, 'Bank Holidays'!R11)&gt;0, "H", 'Bank Holidays'!R11)</f>
        <v>45320</v>
      </c>
      <c r="R45" s="28"/>
      <c r="S45" s="29"/>
      <c r="T45" s="10"/>
      <c r="U45" s="27">
        <f>IF(COUNTIF(holidays, 'Bank Holidays'!V11)&gt;0, "H", 'Bank Holidays'!V11)</f>
        <v>45315</v>
      </c>
      <c r="V45" s="28">
        <f>IF(COUNTIF(holidays, 'Bank Holidays'!W11)&gt;0, "H", 'Bank Holidays'!W11)</f>
        <v>45316</v>
      </c>
      <c r="W45" s="28">
        <f>IF(COUNTIF(holidays, 'Bank Holidays'!X11)&gt;0, "H", 'Bank Holidays'!X11)</f>
        <v>45317</v>
      </c>
      <c r="X45" s="28">
        <f>IF(COUNTIF(holidays, 'Bank Holidays'!Y11)&gt;0, "H", 'Bank Holidays'!Y11)</f>
        <v>45318</v>
      </c>
      <c r="Y45" s="28">
        <f>IF(COUNTIF(holidays, 'Bank Holidays'!Z11)&gt;0, "H", 'Bank Holidays'!Z11)</f>
        <v>45319</v>
      </c>
      <c r="Z45" s="28">
        <f>IF(COUNTIF(holidays, 'Bank Holidays'!AA11)&gt;0, "H", 'Bank Holidays'!AA11)</f>
        <v>45320</v>
      </c>
      <c r="AA45" s="29">
        <f>IF(COUNTIF(holidays, 'Bank Holidays'!AB11)&gt;0, "H", 'Bank Holidays'!AB11)</f>
        <v>45321</v>
      </c>
      <c r="AC45" s="27">
        <f>IF(COUNTIF(holidays, 'Bank Holidays'!AD11)&gt;0, "H", 'Bank Holidays'!AD11)</f>
        <v>45410</v>
      </c>
      <c r="AD45" s="28">
        <f>IF(COUNTIF(holidays, 'Bank Holidays'!AE11)&gt;0, "H", 'Bank Holidays'!AE11)</f>
        <v>45411</v>
      </c>
      <c r="AE45" s="28">
        <f>IF(COUNTIF(holidays, 'Bank Holidays'!AF11)&gt;0, "H", 'Bank Holidays'!AF11)</f>
        <v>45412</v>
      </c>
      <c r="AF45" s="28"/>
      <c r="AG45" s="28"/>
      <c r="AH45" s="28"/>
      <c r="AI45" s="29"/>
      <c r="AJ45" s="10"/>
      <c r="AK45" s="27">
        <f>IF(COUNTIF(holidays, 'Bank Holidays'!AL11)&gt;0, "H", 'Bank Holidays'!AL11)</f>
        <v>45438</v>
      </c>
      <c r="AL45" s="30" t="str">
        <f>IF(COUNTIF(holidays, 'Bank Holidays'!AM11)&gt;0, "H", 'Bank Holidays'!AM11)</f>
        <v>H</v>
      </c>
      <c r="AM45" s="28">
        <f>IF(COUNTIF(holidays, 'Bank Holidays'!AN11)&gt;0, "H", 'Bank Holidays'!AN11)</f>
        <v>45440</v>
      </c>
      <c r="AN45" s="28">
        <f>IF(COUNTIF(holidays, 'Bank Holidays'!AO11)&gt;0, "H", 'Bank Holidays'!AO11)</f>
        <v>45441</v>
      </c>
      <c r="AO45" s="28">
        <f>IF(COUNTIF(holidays, 'Bank Holidays'!AP11)&gt;0, "H", 'Bank Holidays'!AP11)</f>
        <v>45442</v>
      </c>
      <c r="AP45" s="28">
        <f>IF(COUNTIF(holidays, 'Bank Holidays'!AQ11)&gt;0, "H", 'Bank Holidays'!AQ11)</f>
        <v>45443</v>
      </c>
      <c r="AQ45" s="29"/>
      <c r="AR45" s="48"/>
      <c r="AS45" s="27">
        <f>IF(COUNTIF(holidays, 'Bank Holidays'!AT11)&gt;0, "H", 'Bank Holidays'!AT11)</f>
        <v>45466</v>
      </c>
      <c r="AT45" s="28">
        <f>IF(COUNTIF(holidays, 'Bank Holidays'!AU11)&gt;0, "H", 'Bank Holidays'!AU11)</f>
        <v>45467</v>
      </c>
      <c r="AU45" s="28">
        <f>IF(COUNTIF(holidays, 'Bank Holidays'!AV11)&gt;0, "H", 'Bank Holidays'!AV11)</f>
        <v>45468</v>
      </c>
      <c r="AV45" s="28">
        <f>IF(COUNTIF(holidays, 'Bank Holidays'!AW11)&gt;0, "H", 'Bank Holidays'!AW11)</f>
        <v>45469</v>
      </c>
      <c r="AW45" s="28">
        <f>IF(COUNTIF(holidays, 'Bank Holidays'!AX11)&gt;0, "H", 'Bank Holidays'!AX11)</f>
        <v>45470</v>
      </c>
      <c r="AX45" s="28">
        <f>IF(COUNTIF(holidays, 'Bank Holidays'!AY11)&gt;0, "H", 'Bank Holidays'!AY11)</f>
        <v>45471</v>
      </c>
      <c r="AY45" s="29">
        <f>IF(COUNTIF(holidays, 'Bank Holidays'!AZ11)&gt;0, "H", 'Bank Holidays'!AZ11)</f>
        <v>45472</v>
      </c>
      <c r="AZ45" s="49"/>
      <c r="BA45" s="27">
        <f>IF(COUNTIF(holidays, 'Bank Holidays'!BB11)&gt;0, "H", 'Bank Holidays'!BB11)</f>
        <v>45501</v>
      </c>
      <c r="BB45" s="28">
        <f>IF(COUNTIF(holidays, 'Bank Holidays'!BC11)&gt;0, "H", 'Bank Holidays'!BC11)</f>
        <v>45502</v>
      </c>
      <c r="BC45" s="28">
        <f>IF(COUNTIF(holidays, 'Bank Holidays'!BD11)&gt;0, "H", 'Bank Holidays'!BD11)</f>
        <v>45503</v>
      </c>
      <c r="BD45" s="28">
        <f>IF(COUNTIF(holidays, 'Bank Holidays'!BE11)&gt;0, "H", 'Bank Holidays'!BE11)</f>
        <v>45504</v>
      </c>
      <c r="BE45" s="28"/>
      <c r="BF45" s="28"/>
      <c r="BG45" s="29"/>
      <c r="BH45" s="48"/>
      <c r="BI45" s="27">
        <f>IF(COUNTIF(holidays, 'Bank Holidays'!BJ11)&gt;0, "H", 'Bank Holidays'!BJ11)</f>
        <v>45529</v>
      </c>
      <c r="BJ45" s="28" t="str">
        <f>IF(COUNTIF(holidays, 'Bank Holidays'!BK11)&gt;0, "H", 'Bank Holidays'!BK11)</f>
        <v>H</v>
      </c>
      <c r="BK45" s="28">
        <f>IF(COUNTIF(holidays, 'Bank Holidays'!BL11)&gt;0, "H", 'Bank Holidays'!BL11)</f>
        <v>45531</v>
      </c>
      <c r="BL45" s="28">
        <f>IF(COUNTIF(holidays, 'Bank Holidays'!BM11)&gt;0, "H", 'Bank Holidays'!BM11)</f>
        <v>45532</v>
      </c>
      <c r="BM45" s="28">
        <f>IF(COUNTIF(holidays, 'Bank Holidays'!BN11)&gt;0, "H", 'Bank Holidays'!BN11)</f>
        <v>45533</v>
      </c>
      <c r="BN45" s="28">
        <f>IF(COUNTIF(holidays, 'Bank Holidays'!BO11)&gt;0, "H", 'Bank Holidays'!BO11)</f>
        <v>45534</v>
      </c>
      <c r="BO45" s="29">
        <f>IF(COUNTIF(holidays, 'Bank Holidays'!BP11)&gt;0, "H", 'Bank Holidays'!BP11)</f>
        <v>45535</v>
      </c>
      <c r="BP45" s="48"/>
      <c r="BQ45" s="27">
        <f>IF(COUNTIF(holidays, 'Bank Holidays'!BR11)&gt;0, "H", 'Bank Holidays'!BR11)</f>
        <v>45564</v>
      </c>
      <c r="BR45" s="28">
        <f>IF(COUNTIF(holidays, 'Bank Holidays'!BS11)&gt;0, "H", 'Bank Holidays'!BS11)</f>
        <v>45565</v>
      </c>
      <c r="BS45" s="28"/>
      <c r="BT45" s="28"/>
      <c r="BU45" s="28"/>
      <c r="BV45" s="28"/>
      <c r="BW45" s="29"/>
      <c r="BX45" s="49"/>
      <c r="BY45" s="27">
        <f>IF(COUNTIF(holidays, 'Bank Holidays'!BZ11)&gt;0, "H", 'Bank Holidays'!BZ11)</f>
        <v>45592</v>
      </c>
      <c r="BZ45" s="28">
        <f>IF(COUNTIF(holidays, 'Bank Holidays'!CA11)&gt;0, "H", 'Bank Holidays'!CA11)</f>
        <v>45593</v>
      </c>
      <c r="CA45" s="28">
        <f>IF(COUNTIF(holidays, 'Bank Holidays'!CB11)&gt;0, "H", 'Bank Holidays'!CB11)</f>
        <v>45594</v>
      </c>
      <c r="CB45" s="28">
        <f>IF(COUNTIF(holidays, 'Bank Holidays'!CC11)&gt;0, "H", 'Bank Holidays'!CC11)</f>
        <v>45595</v>
      </c>
      <c r="CC45" s="28">
        <f>IF(COUNTIF(holidays, 'Bank Holidays'!CD11)&gt;0, "H", 'Bank Holidays'!CD11)</f>
        <v>45596</v>
      </c>
      <c r="CD45" s="28"/>
      <c r="CE45" s="29"/>
      <c r="CF45" s="48"/>
      <c r="CG45" s="27">
        <f>IF(COUNTIF(holidays, 'Bank Holidays'!CH11)&gt;0, "H", 'Bank Holidays'!CH11)</f>
        <v>45620</v>
      </c>
      <c r="CH45" s="28">
        <f>IF(COUNTIF(holidays, 'Bank Holidays'!CI11)&gt;0, "H", 'Bank Holidays'!CI11)</f>
        <v>45621</v>
      </c>
      <c r="CI45" s="28">
        <f>IF(COUNTIF(holidays, 'Bank Holidays'!CJ11)&gt;0, "H", 'Bank Holidays'!CJ11)</f>
        <v>45622</v>
      </c>
      <c r="CJ45" s="28">
        <f>IF(COUNTIF(holidays, 'Bank Holidays'!CK11)&gt;0, "H", 'Bank Holidays'!CK11)</f>
        <v>45623</v>
      </c>
      <c r="CK45" s="28">
        <f>IF(COUNTIF(holidays, 'Bank Holidays'!CL11)&gt;0, "H", 'Bank Holidays'!CL11)</f>
        <v>45624</v>
      </c>
      <c r="CL45" s="28">
        <f>IF(COUNTIF(holidays, 'Bank Holidays'!CM11)&gt;0, "H", 'Bank Holidays'!CM11)</f>
        <v>45625</v>
      </c>
      <c r="CM45" s="29">
        <f>IF(COUNTIF(holidays, 'Bank Holidays'!CN11)&gt;0, "H", 'Bank Holidays'!CN11)</f>
        <v>45626</v>
      </c>
      <c r="CN45" s="48"/>
      <c r="CO45" s="27">
        <f>IF(COUNTIF(holidays, 'Bank Holidays'!CP11)&gt;0, "H", 'Bank Holidays'!CP11)</f>
        <v>45655</v>
      </c>
      <c r="CP45" s="28">
        <f>IF(COUNTIF(holidays, 'Bank Holidays'!CQ11)&gt;0, "H", 'Bank Holidays'!CQ11)</f>
        <v>45656</v>
      </c>
      <c r="CQ45" s="28">
        <f>IF(COUNTIF(holidays, 'Bank Holidays'!CR11)&gt;0, "H", 'Bank Holidays'!CR11)</f>
        <v>45657</v>
      </c>
      <c r="CR45" s="28"/>
      <c r="CS45" s="28"/>
      <c r="CT45" s="28"/>
      <c r="CU45" s="29"/>
    </row>
    <row r="46" spans="2:99" ht="17" thickBot="1" x14ac:dyDescent="0.25">
      <c r="B46" s="8" t="s">
        <v>23</v>
      </c>
      <c r="C46" s="9">
        <f>COUNTIF(E41:CU46, "O")</f>
        <v>0</v>
      </c>
      <c r="E46" s="75"/>
      <c r="F46" s="76"/>
      <c r="G46" s="15"/>
      <c r="H46" s="15"/>
      <c r="I46" s="15"/>
      <c r="J46" s="15"/>
      <c r="K46" s="16"/>
      <c r="L46" s="10"/>
      <c r="M46" s="14"/>
      <c r="N46" s="15"/>
      <c r="O46" s="15"/>
      <c r="P46" s="15"/>
      <c r="Q46" s="15"/>
      <c r="R46" s="15"/>
      <c r="S46" s="16"/>
      <c r="T46" s="10"/>
      <c r="U46" s="55">
        <f>IF(COUNTIF(holidays, 'Bank Holidays'!V12)&gt;0, "H", 'Bank Holidays'!V12)</f>
        <v>45322</v>
      </c>
      <c r="V46" s="15"/>
      <c r="W46" s="15"/>
      <c r="X46" s="15"/>
      <c r="Y46" s="15"/>
      <c r="Z46" s="15"/>
      <c r="AA46" s="16"/>
      <c r="AC46" s="55"/>
      <c r="AD46" s="15"/>
      <c r="AE46" s="15"/>
      <c r="AF46" s="15"/>
      <c r="AG46" s="15"/>
      <c r="AH46" s="15"/>
      <c r="AI46" s="16"/>
      <c r="AJ46" s="10"/>
      <c r="AK46" s="55"/>
      <c r="AL46" s="77"/>
      <c r="AM46" s="50"/>
      <c r="AN46" s="50"/>
      <c r="AO46" s="50"/>
      <c r="AP46" s="50"/>
      <c r="AQ46" s="78"/>
      <c r="AR46" s="48"/>
      <c r="AS46" s="79">
        <f>IF(COUNTIF(holidays, 'Bank Holidays'!AT12)&gt;0, "H", 'Bank Holidays'!AT12)</f>
        <v>45473</v>
      </c>
      <c r="AT46" s="50"/>
      <c r="AU46" s="50"/>
      <c r="AV46" s="50"/>
      <c r="AW46" s="50"/>
      <c r="AX46" s="50"/>
      <c r="AY46" s="78"/>
      <c r="AZ46" s="49"/>
      <c r="BA46" s="75"/>
      <c r="BB46" s="50"/>
      <c r="BC46" s="50"/>
      <c r="BD46" s="50"/>
      <c r="BE46" s="50"/>
      <c r="BF46" s="50"/>
      <c r="BG46" s="78"/>
      <c r="BH46" s="48"/>
      <c r="BI46" s="80"/>
      <c r="BJ46" s="50"/>
      <c r="BK46" s="50"/>
      <c r="BL46" s="50"/>
      <c r="BM46" s="50"/>
      <c r="BN46" s="50"/>
      <c r="BO46" s="78"/>
      <c r="BP46" s="48"/>
      <c r="BQ46" s="80"/>
      <c r="BR46" s="50"/>
      <c r="BS46" s="50"/>
      <c r="BT46" s="50"/>
      <c r="BU46" s="50"/>
      <c r="BV46" s="50"/>
      <c r="BW46" s="78"/>
      <c r="BX46" s="49"/>
      <c r="BY46" s="80"/>
      <c r="BZ46" s="50"/>
      <c r="CA46" s="50"/>
      <c r="CB46" s="50"/>
      <c r="CC46" s="50"/>
      <c r="CD46" s="50"/>
      <c r="CE46" s="78"/>
      <c r="CF46" s="48"/>
      <c r="CG46" s="80"/>
      <c r="CH46" s="50"/>
      <c r="CI46" s="50"/>
      <c r="CJ46" s="50"/>
      <c r="CK46" s="50"/>
      <c r="CL46" s="50"/>
      <c r="CM46" s="78"/>
      <c r="CN46" s="48"/>
      <c r="CO46" s="80"/>
      <c r="CP46" s="50"/>
      <c r="CQ46" s="50"/>
      <c r="CR46" s="50"/>
      <c r="CS46" s="50"/>
      <c r="CT46" s="50"/>
      <c r="CU46" s="78"/>
    </row>
    <row r="48" spans="2:99" ht="16" thickBot="1" x14ac:dyDescent="0.25"/>
    <row r="49" spans="2:99" ht="19" thickBot="1" x14ac:dyDescent="0.25">
      <c r="B49" s="83" t="s">
        <v>41</v>
      </c>
      <c r="C49" s="84"/>
      <c r="E49" s="88" t="s">
        <v>13</v>
      </c>
      <c r="F49" s="89"/>
      <c r="G49" s="89"/>
      <c r="H49" s="89"/>
      <c r="I49" s="89"/>
      <c r="J49" s="89"/>
      <c r="K49" s="90"/>
      <c r="L49" s="10"/>
      <c r="M49" s="88" t="s">
        <v>14</v>
      </c>
      <c r="N49" s="89"/>
      <c r="O49" s="89"/>
      <c r="P49" s="89"/>
      <c r="Q49" s="89"/>
      <c r="R49" s="89"/>
      <c r="S49" s="90"/>
      <c r="T49" s="10"/>
      <c r="U49" s="88" t="s">
        <v>15</v>
      </c>
      <c r="V49" s="89"/>
      <c r="W49" s="89"/>
      <c r="X49" s="89"/>
      <c r="Y49" s="89"/>
      <c r="Z49" s="89"/>
      <c r="AA49" s="90"/>
      <c r="AC49" s="88" t="s">
        <v>25</v>
      </c>
      <c r="AD49" s="89"/>
      <c r="AE49" s="89"/>
      <c r="AF49" s="89"/>
      <c r="AG49" s="89"/>
      <c r="AH49" s="89"/>
      <c r="AI49" s="90"/>
      <c r="AJ49" s="10"/>
      <c r="AK49" s="88" t="s">
        <v>26</v>
      </c>
      <c r="AL49" s="89"/>
      <c r="AM49" s="89"/>
      <c r="AN49" s="89"/>
      <c r="AO49" s="89"/>
      <c r="AP49" s="89"/>
      <c r="AQ49" s="90"/>
      <c r="AR49" s="10"/>
      <c r="AS49" s="88" t="s">
        <v>27</v>
      </c>
      <c r="AT49" s="89"/>
      <c r="AU49" s="89"/>
      <c r="AV49" s="89"/>
      <c r="AW49" s="89"/>
      <c r="AX49" s="89"/>
      <c r="AY49" s="90"/>
      <c r="BA49" s="91" t="s">
        <v>28</v>
      </c>
      <c r="BB49" s="92"/>
      <c r="BC49" s="92"/>
      <c r="BD49" s="92"/>
      <c r="BE49" s="92"/>
      <c r="BF49" s="92"/>
      <c r="BG49" s="93"/>
      <c r="BH49" s="10"/>
      <c r="BI49" s="88" t="s">
        <v>29</v>
      </c>
      <c r="BJ49" s="89"/>
      <c r="BK49" s="89"/>
      <c r="BL49" s="89"/>
      <c r="BM49" s="89"/>
      <c r="BN49" s="89"/>
      <c r="BO49" s="90"/>
      <c r="BP49" s="10"/>
      <c r="BQ49" s="88" t="s">
        <v>30</v>
      </c>
      <c r="BR49" s="89"/>
      <c r="BS49" s="89"/>
      <c r="BT49" s="89"/>
      <c r="BU49" s="89"/>
      <c r="BV49" s="89"/>
      <c r="BW49" s="90"/>
      <c r="BY49" s="88" t="s">
        <v>31</v>
      </c>
      <c r="BZ49" s="89"/>
      <c r="CA49" s="89"/>
      <c r="CB49" s="89"/>
      <c r="CC49" s="89"/>
      <c r="CD49" s="89"/>
      <c r="CE49" s="90"/>
      <c r="CF49" s="10"/>
      <c r="CG49" s="88" t="s">
        <v>32</v>
      </c>
      <c r="CH49" s="89"/>
      <c r="CI49" s="89"/>
      <c r="CJ49" s="89"/>
      <c r="CK49" s="89"/>
      <c r="CL49" s="89"/>
      <c r="CM49" s="90"/>
      <c r="CN49" s="10"/>
      <c r="CO49" s="88" t="s">
        <v>33</v>
      </c>
      <c r="CP49" s="89"/>
      <c r="CQ49" s="89"/>
      <c r="CR49" s="89"/>
      <c r="CS49" s="89"/>
      <c r="CT49" s="89"/>
      <c r="CU49" s="90"/>
    </row>
    <row r="50" spans="2:99" ht="17" thickBot="1" x14ac:dyDescent="0.25">
      <c r="B50" s="1" t="s">
        <v>0</v>
      </c>
      <c r="C50" s="2">
        <f>SUM(C51:C56)</f>
        <v>8</v>
      </c>
      <c r="E50" s="11" t="s">
        <v>16</v>
      </c>
      <c r="F50" s="12" t="s">
        <v>17</v>
      </c>
      <c r="G50" s="12" t="s">
        <v>18</v>
      </c>
      <c r="H50" s="12" t="s">
        <v>19</v>
      </c>
      <c r="I50" s="12" t="s">
        <v>20</v>
      </c>
      <c r="J50" s="12" t="s">
        <v>21</v>
      </c>
      <c r="K50" s="13" t="s">
        <v>22</v>
      </c>
      <c r="L50" s="10"/>
      <c r="M50" s="11" t="s">
        <v>16</v>
      </c>
      <c r="N50" s="12" t="s">
        <v>17</v>
      </c>
      <c r="O50" s="12" t="s">
        <v>18</v>
      </c>
      <c r="P50" s="12" t="s">
        <v>19</v>
      </c>
      <c r="Q50" s="12" t="s">
        <v>20</v>
      </c>
      <c r="R50" s="12" t="s">
        <v>21</v>
      </c>
      <c r="S50" s="13" t="s">
        <v>22</v>
      </c>
      <c r="T50" s="10"/>
      <c r="U50" s="11" t="s">
        <v>16</v>
      </c>
      <c r="V50" s="12" t="s">
        <v>17</v>
      </c>
      <c r="W50" s="12" t="s">
        <v>18</v>
      </c>
      <c r="X50" s="12" t="s">
        <v>19</v>
      </c>
      <c r="Y50" s="12" t="s">
        <v>20</v>
      </c>
      <c r="Z50" s="12" t="s">
        <v>21</v>
      </c>
      <c r="AA50" s="13" t="s">
        <v>22</v>
      </c>
      <c r="AC50" s="11" t="s">
        <v>16</v>
      </c>
      <c r="AD50" s="12" t="s">
        <v>17</v>
      </c>
      <c r="AE50" s="12" t="s">
        <v>18</v>
      </c>
      <c r="AF50" s="12" t="s">
        <v>19</v>
      </c>
      <c r="AG50" s="12" t="s">
        <v>20</v>
      </c>
      <c r="AH50" s="12" t="s">
        <v>21</v>
      </c>
      <c r="AI50" s="13" t="s">
        <v>22</v>
      </c>
      <c r="AJ50" s="10"/>
      <c r="AK50" s="11" t="s">
        <v>16</v>
      </c>
      <c r="AL50" s="12" t="s">
        <v>17</v>
      </c>
      <c r="AM50" s="12" t="s">
        <v>18</v>
      </c>
      <c r="AN50" s="12" t="s">
        <v>19</v>
      </c>
      <c r="AO50" s="12" t="s">
        <v>20</v>
      </c>
      <c r="AP50" s="12" t="s">
        <v>21</v>
      </c>
      <c r="AQ50" s="13" t="s">
        <v>22</v>
      </c>
      <c r="AR50" s="10"/>
      <c r="AS50" s="11" t="s">
        <v>16</v>
      </c>
      <c r="AT50" s="12" t="s">
        <v>17</v>
      </c>
      <c r="AU50" s="12" t="s">
        <v>18</v>
      </c>
      <c r="AV50" s="12" t="s">
        <v>19</v>
      </c>
      <c r="AW50" s="12" t="s">
        <v>20</v>
      </c>
      <c r="AX50" s="12" t="s">
        <v>21</v>
      </c>
      <c r="AY50" s="13" t="s">
        <v>22</v>
      </c>
      <c r="BA50" s="51" t="s">
        <v>16</v>
      </c>
      <c r="BB50" s="52" t="s">
        <v>17</v>
      </c>
      <c r="BC50" s="52" t="s">
        <v>18</v>
      </c>
      <c r="BD50" s="52" t="s">
        <v>19</v>
      </c>
      <c r="BE50" s="52" t="s">
        <v>20</v>
      </c>
      <c r="BF50" s="52" t="s">
        <v>21</v>
      </c>
      <c r="BG50" s="53" t="s">
        <v>22</v>
      </c>
      <c r="BH50" s="10"/>
      <c r="BI50" s="11" t="s">
        <v>16</v>
      </c>
      <c r="BJ50" s="12" t="s">
        <v>17</v>
      </c>
      <c r="BK50" s="12" t="s">
        <v>18</v>
      </c>
      <c r="BL50" s="12" t="s">
        <v>19</v>
      </c>
      <c r="BM50" s="12" t="s">
        <v>20</v>
      </c>
      <c r="BN50" s="12" t="s">
        <v>21</v>
      </c>
      <c r="BO50" s="13" t="s">
        <v>22</v>
      </c>
      <c r="BP50" s="10"/>
      <c r="BQ50" s="11" t="s">
        <v>16</v>
      </c>
      <c r="BR50" s="12" t="s">
        <v>17</v>
      </c>
      <c r="BS50" s="12" t="s">
        <v>18</v>
      </c>
      <c r="BT50" s="12" t="s">
        <v>19</v>
      </c>
      <c r="BU50" s="12" t="s">
        <v>20</v>
      </c>
      <c r="BV50" s="12" t="s">
        <v>21</v>
      </c>
      <c r="BW50" s="13" t="s">
        <v>22</v>
      </c>
      <c r="BY50" s="11" t="s">
        <v>16</v>
      </c>
      <c r="BZ50" s="12" t="s">
        <v>17</v>
      </c>
      <c r="CA50" s="12" t="s">
        <v>18</v>
      </c>
      <c r="CB50" s="12" t="s">
        <v>19</v>
      </c>
      <c r="CC50" s="12" t="s">
        <v>20</v>
      </c>
      <c r="CD50" s="12" t="s">
        <v>21</v>
      </c>
      <c r="CE50" s="13" t="s">
        <v>22</v>
      </c>
      <c r="CF50" s="10"/>
      <c r="CG50" s="11" t="s">
        <v>16</v>
      </c>
      <c r="CH50" s="12" t="s">
        <v>17</v>
      </c>
      <c r="CI50" s="12" t="s">
        <v>18</v>
      </c>
      <c r="CJ50" s="12" t="s">
        <v>19</v>
      </c>
      <c r="CK50" s="12" t="s">
        <v>20</v>
      </c>
      <c r="CL50" s="12" t="s">
        <v>21</v>
      </c>
      <c r="CM50" s="13" t="s">
        <v>22</v>
      </c>
      <c r="CN50" s="10"/>
      <c r="CO50" s="11" t="s">
        <v>16</v>
      </c>
      <c r="CP50" s="12" t="s">
        <v>17</v>
      </c>
      <c r="CQ50" s="12" t="s">
        <v>18</v>
      </c>
      <c r="CR50" s="12" t="s">
        <v>19</v>
      </c>
      <c r="CS50" s="12" t="s">
        <v>20</v>
      </c>
      <c r="CT50" s="12" t="s">
        <v>21</v>
      </c>
      <c r="CU50" s="13" t="s">
        <v>22</v>
      </c>
    </row>
    <row r="51" spans="2:99" ht="16" x14ac:dyDescent="0.2">
      <c r="B51" s="3" t="s">
        <v>7</v>
      </c>
      <c r="C51" s="4">
        <f>COUNTIF(E51:CU56, "V")</f>
        <v>0</v>
      </c>
      <c r="E51" s="23"/>
      <c r="F51" s="24" t="str">
        <f>IF(COUNTIF(holidays, 'Bank Holidays'!G7)&gt;0, "H", 'Bank Holidays'!G7)</f>
        <v>H</v>
      </c>
      <c r="G51" s="24">
        <f>IF(COUNTIF(holidays, 'Bank Holidays'!H7)&gt;0, "H", 'Bank Holidays'!H7)</f>
        <v>45293</v>
      </c>
      <c r="H51" s="24">
        <f>IF(COUNTIF(holidays, 'Bank Holidays'!I7)&gt;0, "H", 'Bank Holidays'!I7)</f>
        <v>45294</v>
      </c>
      <c r="I51" s="54">
        <f>IF(COUNTIF(holidays, 'Bank Holidays'!J7)&gt;0, "H", 'Bank Holidays'!J7)</f>
        <v>45295</v>
      </c>
      <c r="J51" s="25">
        <f>IF(COUNTIF(holidays, 'Bank Holidays'!K7)&gt;0, "H", 'Bank Holidays'!K7)</f>
        <v>45296</v>
      </c>
      <c r="K51" s="26">
        <f>IF(COUNTIF(holidays, 'Bank Holidays'!L7)&gt;0, "H", 'Bank Holidays'!L7)</f>
        <v>45297</v>
      </c>
      <c r="L51" s="10"/>
      <c r="M51" s="27"/>
      <c r="N51" s="40"/>
      <c r="O51" s="28"/>
      <c r="P51" s="28"/>
      <c r="Q51" s="28">
        <f>IF(COUNTIF(holidays, 'Bank Holidays'!R7)&gt;0, "H", 'Bank Holidays'!R7)</f>
        <v>45323</v>
      </c>
      <c r="R51" s="28">
        <f>IF(COUNTIF(holidays, 'Bank Holidays'!S7)&gt;0, "H", 'Bank Holidays'!S7)</f>
        <v>45324</v>
      </c>
      <c r="S51" s="26">
        <f>IF(COUNTIF(holidays, 'Bank Holidays'!T7)&gt;0, "H", 'Bank Holidays'!T7)</f>
        <v>45325</v>
      </c>
      <c r="T51" s="10"/>
      <c r="U51" s="23"/>
      <c r="V51" s="37"/>
      <c r="W51" s="24"/>
      <c r="X51" s="24"/>
      <c r="Y51" s="24"/>
      <c r="Z51" s="24">
        <f>IF(COUNTIF(holidays, 'Bank Holidays'!AA7)&gt;0, "H", 'Bank Holidays'!AA7)</f>
        <v>45352</v>
      </c>
      <c r="AA51" s="26">
        <f>IF(COUNTIF(holidays, 'Bank Holidays'!AB7)&gt;0, "H", 'Bank Holidays'!AB7)</f>
        <v>45353</v>
      </c>
      <c r="AC51" s="23"/>
      <c r="AD51" s="24" t="str">
        <f>IF(COUNTIF(holidays, 'Bank Holidays'!AE7)&gt;0, "H", 'Bank Holidays'!AE7)</f>
        <v>H</v>
      </c>
      <c r="AE51" s="24">
        <f>IF(COUNTIF(holidays, 'Bank Holidays'!AF7)&gt;0, "H", 'Bank Holidays'!AF7)</f>
        <v>45384</v>
      </c>
      <c r="AF51" s="24">
        <f>IF(COUNTIF(holidays, 'Bank Holidays'!AG7)&gt;0, "H", 'Bank Holidays'!AG7)</f>
        <v>45385</v>
      </c>
      <c r="AG51" s="54">
        <f>IF(COUNTIF(holidays, 'Bank Holidays'!AH7)&gt;0, "H", 'Bank Holidays'!AH7)</f>
        <v>45386</v>
      </c>
      <c r="AH51" s="25">
        <f>IF(COUNTIF(holidays, 'Bank Holidays'!AI7)&gt;0, "H", 'Bank Holidays'!AI7)</f>
        <v>45387</v>
      </c>
      <c r="AI51" s="26">
        <f>IF(COUNTIF(holidays, 'Bank Holidays'!AJ7)&gt;0, "H", 'Bank Holidays'!AJ7)</f>
        <v>45388</v>
      </c>
      <c r="AJ51" s="10"/>
      <c r="AK51" s="23"/>
      <c r="AL51" s="24"/>
      <c r="AM51" s="24"/>
      <c r="AN51" s="24">
        <f>IF(COUNTIF(holidays, 'Bank Holidays'!AO7)&gt;0, "H", 'Bank Holidays'!AO7)</f>
        <v>45413</v>
      </c>
      <c r="AO51" s="24">
        <f>IF(COUNTIF(holidays, 'Bank Holidays'!AP7)&gt;0, "H", 'Bank Holidays'!AP7)</f>
        <v>45414</v>
      </c>
      <c r="AP51" s="24">
        <f>IF(COUNTIF(holidays, 'Bank Holidays'!AQ7)&gt;0, "H", 'Bank Holidays'!AQ7)</f>
        <v>45415</v>
      </c>
      <c r="AQ51" s="26">
        <f>IF(COUNTIF(holidays, 'Bank Holidays'!AR7)&gt;0, "H", 'Bank Holidays'!AR7)</f>
        <v>45416</v>
      </c>
      <c r="AR51" s="48"/>
      <c r="AS51" s="23"/>
      <c r="AT51" s="24"/>
      <c r="AU51" s="24"/>
      <c r="AV51" s="24"/>
      <c r="AW51" s="24"/>
      <c r="AX51" s="24"/>
      <c r="AY51" s="26">
        <f>IF(COUNTIF(holidays, 'Bank Holidays'!AZ7)&gt;0, "H", 'Bank Holidays'!AZ7)</f>
        <v>45444</v>
      </c>
      <c r="AZ51" s="49"/>
      <c r="BA51" s="71"/>
      <c r="BB51" s="72">
        <f>IF(COUNTIF(holidays, 'Bank Holidays'!BC7)&gt;0, "H", 'Bank Holidays'!BC7)</f>
        <v>45474</v>
      </c>
      <c r="BC51" s="72">
        <f>IF(COUNTIF(holidays, 'Bank Holidays'!BD7)&gt;0, "H", 'Bank Holidays'!BD7)</f>
        <v>45475</v>
      </c>
      <c r="BD51" s="72">
        <f>IF(COUNTIF(holidays, 'Bank Holidays'!BE7)&gt;0, "H", 'Bank Holidays'!BE7)</f>
        <v>45476</v>
      </c>
      <c r="BE51" s="72">
        <f>IF(COUNTIF(holidays, 'Bank Holidays'!BF7)&gt;0, "H", 'Bank Holidays'!BF7)</f>
        <v>45477</v>
      </c>
      <c r="BF51" s="25">
        <f>IF(COUNTIF(holidays, 'Bank Holidays'!BG7)&gt;0, "H", 'Bank Holidays'!BG7)</f>
        <v>45478</v>
      </c>
      <c r="BG51" s="73">
        <f>IF(COUNTIF(holidays, 'Bank Holidays'!BH7)&gt;0, "H", 'Bank Holidays'!BH7)</f>
        <v>45479</v>
      </c>
      <c r="BH51" s="48"/>
      <c r="BI51" s="71"/>
      <c r="BJ51" s="72"/>
      <c r="BK51" s="72"/>
      <c r="BL51" s="72"/>
      <c r="BM51" s="72">
        <f>IF(COUNTIF(holidays, 'Bank Holidays'!BN7)&gt;0, "H", 'Bank Holidays'!BN7)</f>
        <v>45505</v>
      </c>
      <c r="BN51" s="72">
        <f>IF(COUNTIF(holidays, 'Bank Holidays'!BO7)&gt;0, "H", 'Bank Holidays'!BO7)</f>
        <v>45506</v>
      </c>
      <c r="BO51" s="26">
        <f>IF(COUNTIF(holidays, 'Bank Holidays'!BP7)&gt;0, "H", 'Bank Holidays'!BP7)</f>
        <v>45507</v>
      </c>
      <c r="BP51" s="48"/>
      <c r="BQ51" s="23">
        <f>IF(COUNTIF(holidays, 'Bank Holidays'!BR7)&gt;0, "H", 'Bank Holidays'!BR7)</f>
        <v>45536</v>
      </c>
      <c r="BR51" s="24">
        <f>IF(COUNTIF(holidays, 'Bank Holidays'!BS7)&gt;0, "H", 'Bank Holidays'!BS7)</f>
        <v>45537</v>
      </c>
      <c r="BS51" s="24">
        <f>IF(COUNTIF(holidays, 'Bank Holidays'!BT7)&gt;0, "H", 'Bank Holidays'!BT7)</f>
        <v>45538</v>
      </c>
      <c r="BT51" s="24">
        <f>IF(COUNTIF(holidays, 'Bank Holidays'!BU7)&gt;0, "H", 'Bank Holidays'!BU7)</f>
        <v>45539</v>
      </c>
      <c r="BU51" s="24">
        <f>IF(COUNTIF(holidays, 'Bank Holidays'!BV7)&gt;0, "H", 'Bank Holidays'!BV7)</f>
        <v>45540</v>
      </c>
      <c r="BV51" s="24">
        <f>IF(COUNTIF(holidays, 'Bank Holidays'!BW7)&gt;0, "H", 'Bank Holidays'!BW7)</f>
        <v>45541</v>
      </c>
      <c r="BW51" s="26">
        <f>IF(COUNTIF(holidays, 'Bank Holidays'!BX7)&gt;0, "H", 'Bank Holidays'!BX7)</f>
        <v>45542</v>
      </c>
      <c r="BX51" s="49"/>
      <c r="BY51" s="23"/>
      <c r="BZ51" s="24"/>
      <c r="CA51" s="24">
        <f>IF(COUNTIF(holidays, 'Bank Holidays'!CB7)&gt;0, "H", 'Bank Holidays'!CB7)</f>
        <v>45566</v>
      </c>
      <c r="CB51" s="24">
        <f>IF(COUNTIF(holidays, 'Bank Holidays'!CC7)&gt;0, "H", 'Bank Holidays'!CC7)</f>
        <v>45567</v>
      </c>
      <c r="CC51" s="24">
        <f>IF(COUNTIF(holidays, 'Bank Holidays'!CD7)&gt;0, "H", 'Bank Holidays'!CD7)</f>
        <v>45568</v>
      </c>
      <c r="CD51" s="24">
        <f>IF(COUNTIF(holidays, 'Bank Holidays'!CE7)&gt;0, "H", 'Bank Holidays'!CE7)</f>
        <v>45569</v>
      </c>
      <c r="CE51" s="26">
        <f>IF(COUNTIF(holidays, 'Bank Holidays'!CF7)&gt;0, "H", 'Bank Holidays'!CF7)</f>
        <v>45570</v>
      </c>
      <c r="CF51" s="48"/>
      <c r="CG51" s="23"/>
      <c r="CH51" s="24"/>
      <c r="CI51" s="24"/>
      <c r="CJ51" s="24"/>
      <c r="CK51" s="24"/>
      <c r="CL51" s="24">
        <f>IF(COUNTIF(holidays, 'Bank Holidays'!CM7)&gt;0, "H", 'Bank Holidays'!CM7)</f>
        <v>45597</v>
      </c>
      <c r="CM51" s="26">
        <f>IF(COUNTIF(holidays, 'Bank Holidays'!CN7)&gt;0, "H", 'Bank Holidays'!CN7)</f>
        <v>45598</v>
      </c>
      <c r="CN51" s="48"/>
      <c r="CO51" s="23">
        <f>IF(COUNTIF(holidays, 'Bank Holidays'!CP7)&gt;0, "H", 'Bank Holidays'!CP7)</f>
        <v>45627</v>
      </c>
      <c r="CP51" s="24">
        <f>IF(COUNTIF(holidays, 'Bank Holidays'!CQ7)&gt;0, "H", 'Bank Holidays'!CQ7)</f>
        <v>45628</v>
      </c>
      <c r="CQ51" s="24">
        <f>IF(COUNTIF(holidays, 'Bank Holidays'!CR7)&gt;0, "H", 'Bank Holidays'!CR7)</f>
        <v>45629</v>
      </c>
      <c r="CR51" s="24">
        <f>IF(COUNTIF(holidays, 'Bank Holidays'!CS7)&gt;0, "H", 'Bank Holidays'!CS7)</f>
        <v>45630</v>
      </c>
      <c r="CS51" s="24">
        <f>IF(COUNTIF(holidays, 'Bank Holidays'!CT7)&gt;0, "H", 'Bank Holidays'!CT7)</f>
        <v>45631</v>
      </c>
      <c r="CT51" s="24">
        <f>IF(COUNTIF(holidays, 'Bank Holidays'!CU7)&gt;0, "H", 'Bank Holidays'!CU7)</f>
        <v>45632</v>
      </c>
      <c r="CU51" s="26">
        <f>IF(COUNTIF(holidays, 'Bank Holidays'!CV7)&gt;0, "H", 'Bank Holidays'!CV7)</f>
        <v>45633</v>
      </c>
    </row>
    <row r="52" spans="2:99" ht="16" x14ac:dyDescent="0.2">
      <c r="B52" s="22" t="s">
        <v>8</v>
      </c>
      <c r="C52" s="4">
        <f>COUNTIF(E51:CU56, "H")</f>
        <v>8</v>
      </c>
      <c r="E52" s="27">
        <f>IF(COUNTIF(holidays, 'Bank Holidays'!F8)&gt;0, "H", 'Bank Holidays'!F8)</f>
        <v>45298</v>
      </c>
      <c r="F52" s="28">
        <f>IF(COUNTIF(holidays, 'Bank Holidays'!G8)&gt;0, "H", 'Bank Holidays'!G8)</f>
        <v>45299</v>
      </c>
      <c r="G52" s="28">
        <f>IF(COUNTIF(holidays, 'Bank Holidays'!H8)&gt;0, "H", 'Bank Holidays'!H8)</f>
        <v>45300</v>
      </c>
      <c r="H52" s="28">
        <f>IF(COUNTIF(holidays, 'Bank Holidays'!I8)&gt;0, "H", 'Bank Holidays'!I8)</f>
        <v>45301</v>
      </c>
      <c r="I52" s="28">
        <f>IF(COUNTIF(holidays, 'Bank Holidays'!J8)&gt;0, "H", 'Bank Holidays'!J8)</f>
        <v>45302</v>
      </c>
      <c r="J52" s="28">
        <f>IF(COUNTIF(holidays, 'Bank Holidays'!K8)&gt;0, "H", 'Bank Holidays'!K8)</f>
        <v>45303</v>
      </c>
      <c r="K52" s="29">
        <f>IF(COUNTIF(holidays, 'Bank Holidays'!L8)&gt;0, "H", 'Bank Holidays'!L8)</f>
        <v>45304</v>
      </c>
      <c r="L52" s="10"/>
      <c r="M52" s="27">
        <f>IF(COUNTIF(holidays, 'Bank Holidays'!N8)&gt;0, "H", 'Bank Holidays'!N8)</f>
        <v>45326</v>
      </c>
      <c r="N52" s="28">
        <f>IF(COUNTIF(holidays, 'Bank Holidays'!O8)&gt;0, "H", 'Bank Holidays'!O8)</f>
        <v>45327</v>
      </c>
      <c r="O52" s="28">
        <f>IF(COUNTIF(holidays, 'Bank Holidays'!P8)&gt;0, "H", 'Bank Holidays'!P8)</f>
        <v>45328</v>
      </c>
      <c r="P52" s="28">
        <f>IF(COUNTIF(holidays, 'Bank Holidays'!Q8)&gt;0, "H", 'Bank Holidays'!Q8)</f>
        <v>45329</v>
      </c>
      <c r="Q52" s="28">
        <f>IF(COUNTIF(holidays, 'Bank Holidays'!R8)&gt;0, "H", 'Bank Holidays'!R8)</f>
        <v>45330</v>
      </c>
      <c r="R52" s="28">
        <f>IF(COUNTIF(holidays, 'Bank Holidays'!S8)&gt;0, "H", 'Bank Holidays'!S8)</f>
        <v>45331</v>
      </c>
      <c r="S52" s="29">
        <f>IF(COUNTIF(holidays, 'Bank Holidays'!T8)&gt;0, "H", 'Bank Holidays'!T8)</f>
        <v>45332</v>
      </c>
      <c r="T52" s="10"/>
      <c r="U52" s="27">
        <f>IF(COUNTIF(holidays, 'Bank Holidays'!V8)&gt;0, "H", 'Bank Holidays'!V8)</f>
        <v>45354</v>
      </c>
      <c r="V52" s="28">
        <f>IF(COUNTIF(holidays, 'Bank Holidays'!W8)&gt;0, "H", 'Bank Holidays'!W8)</f>
        <v>45355</v>
      </c>
      <c r="W52" s="28">
        <f>IF(COUNTIF(holidays, 'Bank Holidays'!X8)&gt;0, "H", 'Bank Holidays'!X8)</f>
        <v>45356</v>
      </c>
      <c r="X52" s="28">
        <f>IF(COUNTIF(holidays, 'Bank Holidays'!Y8)&gt;0, "H", 'Bank Holidays'!Y8)</f>
        <v>45357</v>
      </c>
      <c r="Y52" s="28">
        <f>IF(COUNTIF(holidays, 'Bank Holidays'!Z8)&gt;0, "H", 'Bank Holidays'!Z8)</f>
        <v>45358</v>
      </c>
      <c r="Z52" s="28">
        <f>IF(COUNTIF(holidays, 'Bank Holidays'!AA8)&gt;0, "H", 'Bank Holidays'!AA8)</f>
        <v>45359</v>
      </c>
      <c r="AA52" s="29">
        <f>IF(COUNTIF(holidays, 'Bank Holidays'!AB8)&gt;0, "H", 'Bank Holidays'!AB8)</f>
        <v>45360</v>
      </c>
      <c r="AC52" s="27">
        <f>IF(COUNTIF(holidays, 'Bank Holidays'!AD8)&gt;0, "H", 'Bank Holidays'!AD8)</f>
        <v>45389</v>
      </c>
      <c r="AD52" s="28">
        <f>IF(COUNTIF(holidays, 'Bank Holidays'!AE8)&gt;0, "H", 'Bank Holidays'!AE8)</f>
        <v>45390</v>
      </c>
      <c r="AE52" s="28">
        <f>IF(COUNTIF(holidays, 'Bank Holidays'!AF8)&gt;0, "H", 'Bank Holidays'!AF8)</f>
        <v>45391</v>
      </c>
      <c r="AF52" s="28">
        <f>IF(COUNTIF(holidays, 'Bank Holidays'!AG8)&gt;0, "H", 'Bank Holidays'!AG8)</f>
        <v>45392</v>
      </c>
      <c r="AG52" s="28">
        <f>IF(COUNTIF(holidays, 'Bank Holidays'!AH8)&gt;0, "H", 'Bank Holidays'!AH8)</f>
        <v>45393</v>
      </c>
      <c r="AH52" s="28">
        <f>IF(COUNTIF(holidays, 'Bank Holidays'!AI8)&gt;0, "H", 'Bank Holidays'!AI8)</f>
        <v>45394</v>
      </c>
      <c r="AI52" s="29">
        <f>IF(COUNTIF(holidays, 'Bank Holidays'!AJ8)&gt;0, "H", 'Bank Holidays'!AJ8)</f>
        <v>45395</v>
      </c>
      <c r="AJ52" s="10"/>
      <c r="AK52" s="27">
        <f>IF(COUNTIF(holidays, 'Bank Holidays'!AL8)&gt;0, "H", 'Bank Holidays'!AL8)</f>
        <v>45417</v>
      </c>
      <c r="AL52" s="28" t="str">
        <f>IF(COUNTIF(holidays, 'Bank Holidays'!AM8)&gt;0, "H", 'Bank Holidays'!AM8)</f>
        <v>H</v>
      </c>
      <c r="AM52" s="28">
        <f>IF(COUNTIF(holidays, 'Bank Holidays'!AN8)&gt;0, "H", 'Bank Holidays'!AN8)</f>
        <v>45419</v>
      </c>
      <c r="AN52" s="28">
        <f>IF(COUNTIF(holidays, 'Bank Holidays'!AO8)&gt;0, "H", 'Bank Holidays'!AO8)</f>
        <v>45420</v>
      </c>
      <c r="AO52" s="28">
        <f>IF(COUNTIF(holidays, 'Bank Holidays'!AP8)&gt;0, "H", 'Bank Holidays'!AP8)</f>
        <v>45421</v>
      </c>
      <c r="AP52" s="28">
        <f>IF(COUNTIF(holidays, 'Bank Holidays'!AQ8)&gt;0, "H", 'Bank Holidays'!AQ8)</f>
        <v>45422</v>
      </c>
      <c r="AQ52" s="29">
        <f>IF(COUNTIF(holidays, 'Bank Holidays'!AR8)&gt;0, "H", 'Bank Holidays'!AR8)</f>
        <v>45423</v>
      </c>
      <c r="AR52" s="48"/>
      <c r="AS52" s="27">
        <f>IF(COUNTIF(holidays, 'Bank Holidays'!AT8)&gt;0, "H", 'Bank Holidays'!AT8)</f>
        <v>45445</v>
      </c>
      <c r="AT52" s="28">
        <f>IF(COUNTIF(holidays, 'Bank Holidays'!AU8)&gt;0, "H", 'Bank Holidays'!AU8)</f>
        <v>45446</v>
      </c>
      <c r="AU52" s="28">
        <f>IF(COUNTIF(holidays, 'Bank Holidays'!AV8)&gt;0, "H", 'Bank Holidays'!AV8)</f>
        <v>45447</v>
      </c>
      <c r="AV52" s="28">
        <f>IF(COUNTIF(holidays, 'Bank Holidays'!AW8)&gt;0, "H", 'Bank Holidays'!AW8)</f>
        <v>45448</v>
      </c>
      <c r="AW52" s="28">
        <f>IF(COUNTIF(holidays, 'Bank Holidays'!AX8)&gt;0, "H", 'Bank Holidays'!AX8)</f>
        <v>45449</v>
      </c>
      <c r="AX52" s="28">
        <f>IF(COUNTIF(holidays, 'Bank Holidays'!AY8)&gt;0, "H", 'Bank Holidays'!AY8)</f>
        <v>45450</v>
      </c>
      <c r="AY52" s="29">
        <f>IF(COUNTIF(holidays, 'Bank Holidays'!AZ8)&gt;0, "H", 'Bank Holidays'!AZ8)</f>
        <v>45451</v>
      </c>
      <c r="AZ52" s="49"/>
      <c r="BA52" s="27">
        <f>IF(COUNTIF(holidays, 'Bank Holidays'!BB8)&gt;0, "H", 'Bank Holidays'!BB8)</f>
        <v>45480</v>
      </c>
      <c r="BB52" s="40">
        <f>IF(COUNTIF(holidays, 'Bank Holidays'!BC8)&gt;0, "H", 'Bank Holidays'!BC8)</f>
        <v>45481</v>
      </c>
      <c r="BC52" s="28">
        <f>IF(COUNTIF(holidays, 'Bank Holidays'!BD8)&gt;0, "H", 'Bank Holidays'!BD8)</f>
        <v>45482</v>
      </c>
      <c r="BD52" s="28">
        <f>IF(COUNTIF(holidays, 'Bank Holidays'!BE8)&gt;0, "H", 'Bank Holidays'!BE8)</f>
        <v>45483</v>
      </c>
      <c r="BE52" s="28">
        <f>IF(COUNTIF(holidays, 'Bank Holidays'!BF8)&gt;0, "H", 'Bank Holidays'!BF8)</f>
        <v>45484</v>
      </c>
      <c r="BF52" s="28">
        <f>IF(COUNTIF(holidays, 'Bank Holidays'!BG8)&gt;0, "H", 'Bank Holidays'!BG8)</f>
        <v>45485</v>
      </c>
      <c r="BG52" s="29">
        <f>IF(COUNTIF(holidays, 'Bank Holidays'!BH8)&gt;0, "H", 'Bank Holidays'!BH8)</f>
        <v>45486</v>
      </c>
      <c r="BH52" s="48"/>
      <c r="BI52" s="27">
        <f>IF(COUNTIF(holidays, 'Bank Holidays'!BJ8)&gt;0, "H", 'Bank Holidays'!BJ8)</f>
        <v>45508</v>
      </c>
      <c r="BJ52" s="28">
        <f>IF(COUNTIF(holidays, 'Bank Holidays'!BK8)&gt;0, "H", 'Bank Holidays'!BK8)</f>
        <v>45509</v>
      </c>
      <c r="BK52" s="28">
        <f>IF(COUNTIF(holidays, 'Bank Holidays'!BL8)&gt;0, "H", 'Bank Holidays'!BL8)</f>
        <v>45510</v>
      </c>
      <c r="BL52" s="28">
        <f>IF(COUNTIF(holidays, 'Bank Holidays'!BM8)&gt;0, "H", 'Bank Holidays'!BM8)</f>
        <v>45511</v>
      </c>
      <c r="BM52" s="28">
        <f>IF(COUNTIF(holidays, 'Bank Holidays'!BN8)&gt;0, "H", 'Bank Holidays'!BN8)</f>
        <v>45512</v>
      </c>
      <c r="BN52" s="28">
        <f>IF(COUNTIF(holidays, 'Bank Holidays'!BO8)&gt;0, "H", 'Bank Holidays'!BO8)</f>
        <v>45513</v>
      </c>
      <c r="BO52" s="29">
        <f>IF(COUNTIF(holidays, 'Bank Holidays'!BP8)&gt;0, "H", 'Bank Holidays'!BP8)</f>
        <v>45514</v>
      </c>
      <c r="BP52" s="48"/>
      <c r="BQ52" s="27">
        <f>IF(COUNTIF(holidays, 'Bank Holidays'!BR8)&gt;0, "H", 'Bank Holidays'!BR8)</f>
        <v>45543</v>
      </c>
      <c r="BR52" s="30">
        <f>IF(COUNTIF(holidays, 'Bank Holidays'!BS8)&gt;0, "H", 'Bank Holidays'!BS8)</f>
        <v>45544</v>
      </c>
      <c r="BS52" s="28">
        <f>IF(COUNTIF(holidays, 'Bank Holidays'!BT8)&gt;0, "H", 'Bank Holidays'!BT8)</f>
        <v>45545</v>
      </c>
      <c r="BT52" s="28">
        <f>IF(COUNTIF(holidays, 'Bank Holidays'!BU8)&gt;0, "H", 'Bank Holidays'!BU8)</f>
        <v>45546</v>
      </c>
      <c r="BU52" s="28">
        <f>IF(COUNTIF(holidays, 'Bank Holidays'!BV8)&gt;0, "H", 'Bank Holidays'!BV8)</f>
        <v>45547</v>
      </c>
      <c r="BV52" s="28">
        <f>IF(COUNTIF(holidays, 'Bank Holidays'!BW8)&gt;0, "H", 'Bank Holidays'!BW8)</f>
        <v>45548</v>
      </c>
      <c r="BW52" s="29">
        <f>IF(COUNTIF(holidays, 'Bank Holidays'!BX8)&gt;0, "H", 'Bank Holidays'!BX8)</f>
        <v>45549</v>
      </c>
      <c r="BX52" s="49"/>
      <c r="BY52" s="27">
        <f>IF(COUNTIF(holidays, 'Bank Holidays'!BZ8)&gt;0, "H", 'Bank Holidays'!BZ8)</f>
        <v>45571</v>
      </c>
      <c r="BZ52" s="28">
        <f>IF(COUNTIF(holidays, 'Bank Holidays'!CA8)&gt;0, "H", 'Bank Holidays'!CA8)</f>
        <v>45572</v>
      </c>
      <c r="CA52" s="28">
        <f>IF(COUNTIF(holidays, 'Bank Holidays'!CB8)&gt;0, "H", 'Bank Holidays'!CB8)</f>
        <v>45573</v>
      </c>
      <c r="CB52" s="28">
        <f>IF(COUNTIF(holidays, 'Bank Holidays'!CC8)&gt;0, "H", 'Bank Holidays'!CC8)</f>
        <v>45574</v>
      </c>
      <c r="CC52" s="28">
        <f>IF(COUNTIF(holidays, 'Bank Holidays'!CD8)&gt;0, "H", 'Bank Holidays'!CD8)</f>
        <v>45575</v>
      </c>
      <c r="CD52" s="28">
        <f>IF(COUNTIF(holidays, 'Bank Holidays'!CE8)&gt;0, "H", 'Bank Holidays'!CE8)</f>
        <v>45576</v>
      </c>
      <c r="CE52" s="29">
        <f>IF(COUNTIF(holidays, 'Bank Holidays'!CF8)&gt;0, "H", 'Bank Holidays'!CF8)</f>
        <v>45577</v>
      </c>
      <c r="CF52" s="48"/>
      <c r="CG52" s="27">
        <f>IF(COUNTIF(holidays, 'Bank Holidays'!CH8)&gt;0, "H", 'Bank Holidays'!CH8)</f>
        <v>45599</v>
      </c>
      <c r="CH52" s="28">
        <f>IF(COUNTIF(holidays, 'Bank Holidays'!CI8)&gt;0, "H", 'Bank Holidays'!CI8)</f>
        <v>45600</v>
      </c>
      <c r="CI52" s="28">
        <f>IF(COUNTIF(holidays, 'Bank Holidays'!CJ8)&gt;0, "H", 'Bank Holidays'!CJ8)</f>
        <v>45601</v>
      </c>
      <c r="CJ52" s="30">
        <f>IF(COUNTIF(holidays, 'Bank Holidays'!CK8)&gt;0, "H", 'Bank Holidays'!CK8)</f>
        <v>45602</v>
      </c>
      <c r="CK52" s="28">
        <f>IF(COUNTIF(holidays, 'Bank Holidays'!CL8)&gt;0, "H", 'Bank Holidays'!CL8)</f>
        <v>45603</v>
      </c>
      <c r="CL52" s="28">
        <f>IF(COUNTIF(holidays, 'Bank Holidays'!CM8)&gt;0, "H", 'Bank Holidays'!CM8)</f>
        <v>45604</v>
      </c>
      <c r="CM52" s="29">
        <f>IF(COUNTIF(holidays, 'Bank Holidays'!CN8)&gt;0, "H", 'Bank Holidays'!CN8)</f>
        <v>45605</v>
      </c>
      <c r="CN52" s="48"/>
      <c r="CO52" s="27">
        <f>IF(COUNTIF(holidays, 'Bank Holidays'!CP8)&gt;0, "H", 'Bank Holidays'!CP8)</f>
        <v>45634</v>
      </c>
      <c r="CP52" s="28">
        <f>IF(COUNTIF(holidays, 'Bank Holidays'!CQ8)&gt;0, "H", 'Bank Holidays'!CQ8)</f>
        <v>45635</v>
      </c>
      <c r="CQ52" s="28">
        <f>IF(COUNTIF(holidays, 'Bank Holidays'!CR8)&gt;0, "H", 'Bank Holidays'!CR8)</f>
        <v>45636</v>
      </c>
      <c r="CR52" s="28">
        <f>IF(COUNTIF(holidays, 'Bank Holidays'!CS8)&gt;0, "H", 'Bank Holidays'!CS8)</f>
        <v>45637</v>
      </c>
      <c r="CS52" s="28">
        <f>IF(COUNTIF(holidays, 'Bank Holidays'!CT8)&gt;0, "H", 'Bank Holidays'!CT8)</f>
        <v>45638</v>
      </c>
      <c r="CT52" s="28">
        <f>IF(COUNTIF(holidays, 'Bank Holidays'!CU8)&gt;0, "H", 'Bank Holidays'!CU8)</f>
        <v>45639</v>
      </c>
      <c r="CU52" s="29">
        <f>IF(COUNTIF(holidays, 'Bank Holidays'!CV8)&gt;0, "H", 'Bank Holidays'!CV8)</f>
        <v>45640</v>
      </c>
    </row>
    <row r="53" spans="2:99" ht="16" x14ac:dyDescent="0.2">
      <c r="B53" s="5" t="s">
        <v>9</v>
      </c>
      <c r="C53" s="4">
        <f>COUNTIF(E51:CU56, "S")</f>
        <v>0</v>
      </c>
      <c r="E53" s="27">
        <f>IF(COUNTIF(holidays, 'Bank Holidays'!F9)&gt;0, "H", 'Bank Holidays'!F9)</f>
        <v>45305</v>
      </c>
      <c r="F53" s="28">
        <f>IF(COUNTIF(holidays, 'Bank Holidays'!G9)&gt;0, "H", 'Bank Holidays'!G9)</f>
        <v>45306</v>
      </c>
      <c r="G53" s="28">
        <f>IF(COUNTIF(holidays, 'Bank Holidays'!H9)&gt;0, "H", 'Bank Holidays'!H9)</f>
        <v>45307</v>
      </c>
      <c r="H53" s="28">
        <f>IF(COUNTIF(holidays, 'Bank Holidays'!I9)&gt;0, "H", 'Bank Holidays'!I9)</f>
        <v>45308</v>
      </c>
      <c r="I53" s="28">
        <f>IF(COUNTIF(holidays, 'Bank Holidays'!J9)&gt;0, "H", 'Bank Holidays'!J9)</f>
        <v>45309</v>
      </c>
      <c r="J53" s="28">
        <f>IF(COUNTIF(holidays, 'Bank Holidays'!K9)&gt;0, "H", 'Bank Holidays'!K9)</f>
        <v>45310</v>
      </c>
      <c r="K53" s="29">
        <f>IF(COUNTIF(holidays, 'Bank Holidays'!L9)&gt;0, "H", 'Bank Holidays'!L9)</f>
        <v>45311</v>
      </c>
      <c r="L53" s="10"/>
      <c r="M53" s="27">
        <f>IF(COUNTIF(holidays, 'Bank Holidays'!N9)&gt;0, "H", 'Bank Holidays'!N9)</f>
        <v>45333</v>
      </c>
      <c r="N53" s="40">
        <f>IF(COUNTIF(holidays, 'Bank Holidays'!O9)&gt;0, "H", 'Bank Holidays'!O9)</f>
        <v>45334</v>
      </c>
      <c r="O53" s="28">
        <f>IF(COUNTIF(holidays, 'Bank Holidays'!P9)&gt;0, "H", 'Bank Holidays'!P9)</f>
        <v>45335</v>
      </c>
      <c r="P53" s="28">
        <f>IF(COUNTIF(holidays, 'Bank Holidays'!Q9)&gt;0, "H", 'Bank Holidays'!Q9)</f>
        <v>45336</v>
      </c>
      <c r="Q53" s="28">
        <f>IF(COUNTIF(holidays, 'Bank Holidays'!R9)&gt;0, "H", 'Bank Holidays'!R9)</f>
        <v>45337</v>
      </c>
      <c r="R53" s="28">
        <f>IF(COUNTIF(holidays, 'Bank Holidays'!S9)&gt;0, "H", 'Bank Holidays'!S9)</f>
        <v>45338</v>
      </c>
      <c r="S53" s="29">
        <f>IF(COUNTIF(holidays, 'Bank Holidays'!T9)&gt;0, "H", 'Bank Holidays'!T9)</f>
        <v>45339</v>
      </c>
      <c r="T53" s="10"/>
      <c r="U53" s="27">
        <f>IF(COUNTIF(holidays, 'Bank Holidays'!V9)&gt;0, "H", 'Bank Holidays'!V9)</f>
        <v>45361</v>
      </c>
      <c r="V53" s="28">
        <f>IF(COUNTIF(holidays, 'Bank Holidays'!W9)&gt;0, "H", 'Bank Holidays'!W9)</f>
        <v>45362</v>
      </c>
      <c r="W53" s="28">
        <f>IF(COUNTIF(holidays, 'Bank Holidays'!X9)&gt;0, "H", 'Bank Holidays'!X9)</f>
        <v>45363</v>
      </c>
      <c r="X53" s="28">
        <f>IF(COUNTIF(holidays, 'Bank Holidays'!Y9)&gt;0, "H", 'Bank Holidays'!Y9)</f>
        <v>45364</v>
      </c>
      <c r="Y53" s="28">
        <f>IF(COUNTIF(holidays, 'Bank Holidays'!Z9)&gt;0, "H", 'Bank Holidays'!Z9)</f>
        <v>45365</v>
      </c>
      <c r="Z53" s="28">
        <f>IF(COUNTIF(holidays, 'Bank Holidays'!AA9)&gt;0, "H", 'Bank Holidays'!AA9)</f>
        <v>45366</v>
      </c>
      <c r="AA53" s="29">
        <f>IF(COUNTIF(holidays, 'Bank Holidays'!AB9)&gt;0, "H", 'Bank Holidays'!AB9)</f>
        <v>45367</v>
      </c>
      <c r="AC53" s="27">
        <f>IF(COUNTIF(holidays, 'Bank Holidays'!AD9)&gt;0, "H", 'Bank Holidays'!AD9)</f>
        <v>45396</v>
      </c>
      <c r="AD53" s="28">
        <f>IF(COUNTIF(holidays, 'Bank Holidays'!AE9)&gt;0, "H", 'Bank Holidays'!AE9)</f>
        <v>45397</v>
      </c>
      <c r="AE53" s="28">
        <f>IF(COUNTIF(holidays, 'Bank Holidays'!AF9)&gt;0, "H", 'Bank Holidays'!AF9)</f>
        <v>45398</v>
      </c>
      <c r="AF53" s="28">
        <f>IF(COUNTIF(holidays, 'Bank Holidays'!AG9)&gt;0, "H", 'Bank Holidays'!AG9)</f>
        <v>45399</v>
      </c>
      <c r="AG53" s="28">
        <f>IF(COUNTIF(holidays, 'Bank Holidays'!AH9)&gt;0, "H", 'Bank Holidays'!AH9)</f>
        <v>45400</v>
      </c>
      <c r="AH53" s="28">
        <f>IF(COUNTIF(holidays, 'Bank Holidays'!AI9)&gt;0, "H", 'Bank Holidays'!AI9)</f>
        <v>45401</v>
      </c>
      <c r="AI53" s="29">
        <f>IF(COUNTIF(holidays, 'Bank Holidays'!AJ9)&gt;0, "H", 'Bank Holidays'!AJ9)</f>
        <v>45402</v>
      </c>
      <c r="AJ53" s="10"/>
      <c r="AK53" s="27">
        <f>IF(COUNTIF(holidays, 'Bank Holidays'!AL9)&gt;0, "H", 'Bank Holidays'!AL9)</f>
        <v>45424</v>
      </c>
      <c r="AL53" s="28">
        <f>IF(COUNTIF(holidays, 'Bank Holidays'!AM9)&gt;0, "H", 'Bank Holidays'!AM9)</f>
        <v>45425</v>
      </c>
      <c r="AM53" s="28">
        <f>IF(COUNTIF(holidays, 'Bank Holidays'!AN9)&gt;0, "H", 'Bank Holidays'!AN9)</f>
        <v>45426</v>
      </c>
      <c r="AN53" s="28">
        <f>IF(COUNTIF(holidays, 'Bank Holidays'!AO9)&gt;0, "H", 'Bank Holidays'!AO9)</f>
        <v>45427</v>
      </c>
      <c r="AO53" s="28">
        <f>IF(COUNTIF(holidays, 'Bank Holidays'!AP9)&gt;0, "H", 'Bank Holidays'!AP9)</f>
        <v>45428</v>
      </c>
      <c r="AP53" s="28">
        <f>IF(COUNTIF(holidays, 'Bank Holidays'!AQ9)&gt;0, "H", 'Bank Holidays'!AQ9)</f>
        <v>45429</v>
      </c>
      <c r="AQ53" s="29">
        <f>IF(COUNTIF(holidays, 'Bank Holidays'!AR9)&gt;0, "H", 'Bank Holidays'!AR9)</f>
        <v>45430</v>
      </c>
      <c r="AR53" s="48"/>
      <c r="AS53" s="27">
        <f>IF(COUNTIF(holidays, 'Bank Holidays'!AT9)&gt;0, "H", 'Bank Holidays'!AT9)</f>
        <v>45452</v>
      </c>
      <c r="AT53" s="28">
        <f>IF(COUNTIF(holidays, 'Bank Holidays'!AU9)&gt;0, "H", 'Bank Holidays'!AU9)</f>
        <v>45453</v>
      </c>
      <c r="AU53" s="28">
        <f>IF(COUNTIF(holidays, 'Bank Holidays'!AV9)&gt;0, "H", 'Bank Holidays'!AV9)</f>
        <v>45454</v>
      </c>
      <c r="AV53" s="28">
        <f>IF(COUNTIF(holidays, 'Bank Holidays'!AW9)&gt;0, "H", 'Bank Holidays'!AW9)</f>
        <v>45455</v>
      </c>
      <c r="AW53" s="28">
        <f>IF(COUNTIF(holidays, 'Bank Holidays'!AX9)&gt;0, "H", 'Bank Holidays'!AX9)</f>
        <v>45456</v>
      </c>
      <c r="AX53" s="28">
        <f>IF(COUNTIF(holidays, 'Bank Holidays'!AY9)&gt;0, "H", 'Bank Holidays'!AY9)</f>
        <v>45457</v>
      </c>
      <c r="AY53" s="29">
        <f>IF(COUNTIF(holidays, 'Bank Holidays'!AZ9)&gt;0, "H", 'Bank Holidays'!AZ9)</f>
        <v>45458</v>
      </c>
      <c r="AZ53" s="49"/>
      <c r="BA53" s="27">
        <f>IF(COUNTIF(holidays, 'Bank Holidays'!BB9)&gt;0, "H", 'Bank Holidays'!BB9)</f>
        <v>45487</v>
      </c>
      <c r="BB53" s="28">
        <f>IF(COUNTIF(holidays, 'Bank Holidays'!BC9)&gt;0, "H", 'Bank Holidays'!BC9)</f>
        <v>45488</v>
      </c>
      <c r="BC53" s="28">
        <f>IF(COUNTIF(holidays, 'Bank Holidays'!BD9)&gt;0, "H", 'Bank Holidays'!BD9)</f>
        <v>45489</v>
      </c>
      <c r="BD53" s="28">
        <f>IF(COUNTIF(holidays, 'Bank Holidays'!BE9)&gt;0, "H", 'Bank Holidays'!BE9)</f>
        <v>45490</v>
      </c>
      <c r="BE53" s="28">
        <f>IF(COUNTIF(holidays, 'Bank Holidays'!BF9)&gt;0, "H", 'Bank Holidays'!BF9)</f>
        <v>45491</v>
      </c>
      <c r="BF53" s="28">
        <f>IF(COUNTIF(holidays, 'Bank Holidays'!BG9)&gt;0, "H", 'Bank Holidays'!BG9)</f>
        <v>45492</v>
      </c>
      <c r="BG53" s="29">
        <f>IF(COUNTIF(holidays, 'Bank Holidays'!BH9)&gt;0, "H", 'Bank Holidays'!BH9)</f>
        <v>45493</v>
      </c>
      <c r="BH53" s="48"/>
      <c r="BI53" s="27">
        <f>IF(COUNTIF(holidays, 'Bank Holidays'!BJ9)&gt;0, "H", 'Bank Holidays'!BJ9)</f>
        <v>45515</v>
      </c>
      <c r="BJ53" s="28">
        <f>IF(COUNTIF(holidays, 'Bank Holidays'!BK9)&gt;0, "H", 'Bank Holidays'!BK9)</f>
        <v>45516</v>
      </c>
      <c r="BK53" s="28">
        <f>IF(COUNTIF(holidays, 'Bank Holidays'!BL9)&gt;0, "H", 'Bank Holidays'!BL9)</f>
        <v>45517</v>
      </c>
      <c r="BL53" s="28">
        <f>IF(COUNTIF(holidays, 'Bank Holidays'!BM9)&gt;0, "H", 'Bank Holidays'!BM9)</f>
        <v>45518</v>
      </c>
      <c r="BM53" s="28">
        <f>IF(COUNTIF(holidays, 'Bank Holidays'!BN9)&gt;0, "H", 'Bank Holidays'!BN9)</f>
        <v>45519</v>
      </c>
      <c r="BN53" s="28">
        <f>IF(COUNTIF(holidays, 'Bank Holidays'!BO9)&gt;0, "H", 'Bank Holidays'!BO9)</f>
        <v>45520</v>
      </c>
      <c r="BO53" s="29">
        <f>IF(COUNTIF(holidays, 'Bank Holidays'!BP9)&gt;0, "H", 'Bank Holidays'!BP9)</f>
        <v>45521</v>
      </c>
      <c r="BP53" s="48"/>
      <c r="BQ53" s="27">
        <f>IF(COUNTIF(holidays, 'Bank Holidays'!BR9)&gt;0, "H", 'Bank Holidays'!BR9)</f>
        <v>45550</v>
      </c>
      <c r="BR53" s="28">
        <f>IF(COUNTIF(holidays, 'Bank Holidays'!BS9)&gt;0, "H", 'Bank Holidays'!BS9)</f>
        <v>45551</v>
      </c>
      <c r="BS53" s="28">
        <f>IF(COUNTIF(holidays, 'Bank Holidays'!BT9)&gt;0, "H", 'Bank Holidays'!BT9)</f>
        <v>45552</v>
      </c>
      <c r="BT53" s="28">
        <f>IF(COUNTIF(holidays, 'Bank Holidays'!BU9)&gt;0, "H", 'Bank Holidays'!BU9)</f>
        <v>45553</v>
      </c>
      <c r="BU53" s="28">
        <f>IF(COUNTIF(holidays, 'Bank Holidays'!BV9)&gt;0, "H", 'Bank Holidays'!BV9)</f>
        <v>45554</v>
      </c>
      <c r="BV53" s="28">
        <f>IF(COUNTIF(holidays, 'Bank Holidays'!BW9)&gt;0, "H", 'Bank Holidays'!BW9)</f>
        <v>45555</v>
      </c>
      <c r="BW53" s="29">
        <f>IF(COUNTIF(holidays, 'Bank Holidays'!BX9)&gt;0, "H", 'Bank Holidays'!BX9)</f>
        <v>45556</v>
      </c>
      <c r="BX53" s="49"/>
      <c r="BY53" s="27">
        <f>IF(COUNTIF(holidays, 'Bank Holidays'!BZ9)&gt;0, "H", 'Bank Holidays'!BZ9)</f>
        <v>45578</v>
      </c>
      <c r="BZ53" s="74">
        <f>IF(COUNTIF(holidays, 'Bank Holidays'!CA9)&gt;0, "H", 'Bank Holidays'!CA9)</f>
        <v>45579</v>
      </c>
      <c r="CA53" s="28">
        <f>IF(COUNTIF(holidays, 'Bank Holidays'!CB9)&gt;0, "H", 'Bank Holidays'!CB9)</f>
        <v>45580</v>
      </c>
      <c r="CB53" s="28">
        <f>IF(COUNTIF(holidays, 'Bank Holidays'!CC9)&gt;0, "H", 'Bank Holidays'!CC9)</f>
        <v>45581</v>
      </c>
      <c r="CC53" s="28">
        <f>IF(COUNTIF(holidays, 'Bank Holidays'!CD9)&gt;0, "H", 'Bank Holidays'!CD9)</f>
        <v>45582</v>
      </c>
      <c r="CD53" s="28">
        <f>IF(COUNTIF(holidays, 'Bank Holidays'!CE9)&gt;0, "H", 'Bank Holidays'!CE9)</f>
        <v>45583</v>
      </c>
      <c r="CE53" s="29">
        <f>IF(COUNTIF(holidays, 'Bank Holidays'!CF9)&gt;0, "H", 'Bank Holidays'!CF9)</f>
        <v>45584</v>
      </c>
      <c r="CF53" s="48"/>
      <c r="CG53" s="27">
        <f>IF(COUNTIF(holidays, 'Bank Holidays'!CH9)&gt;0, "H", 'Bank Holidays'!CH9)</f>
        <v>45606</v>
      </c>
      <c r="CH53" s="28">
        <f>IF(COUNTIF(holidays, 'Bank Holidays'!CI9)&gt;0, "H", 'Bank Holidays'!CI9)</f>
        <v>45607</v>
      </c>
      <c r="CI53" s="28">
        <f>IF(COUNTIF(holidays, 'Bank Holidays'!CJ9)&gt;0, "H", 'Bank Holidays'!CJ9)</f>
        <v>45608</v>
      </c>
      <c r="CJ53" s="28">
        <f>IF(COUNTIF(holidays, 'Bank Holidays'!CK9)&gt;0, "H", 'Bank Holidays'!CK9)</f>
        <v>45609</v>
      </c>
      <c r="CK53" s="28">
        <f>IF(COUNTIF(holidays, 'Bank Holidays'!CL9)&gt;0, "H", 'Bank Holidays'!CL9)</f>
        <v>45610</v>
      </c>
      <c r="CL53" s="28">
        <f>IF(COUNTIF(holidays, 'Bank Holidays'!CM9)&gt;0, "H", 'Bank Holidays'!CM9)</f>
        <v>45611</v>
      </c>
      <c r="CM53" s="29">
        <f>IF(COUNTIF(holidays, 'Bank Holidays'!CN9)&gt;0, "H", 'Bank Holidays'!CN9)</f>
        <v>45612</v>
      </c>
      <c r="CN53" s="48"/>
      <c r="CO53" s="27">
        <f>IF(COUNTIF(holidays, 'Bank Holidays'!CP9)&gt;0, "H", 'Bank Holidays'!CP9)</f>
        <v>45641</v>
      </c>
      <c r="CP53" s="28">
        <f>IF(COUNTIF(holidays, 'Bank Holidays'!CQ9)&gt;0, "H", 'Bank Holidays'!CQ9)</f>
        <v>45642</v>
      </c>
      <c r="CQ53" s="28">
        <f>IF(COUNTIF(holidays, 'Bank Holidays'!CR9)&gt;0, "H", 'Bank Holidays'!CR9)</f>
        <v>45643</v>
      </c>
      <c r="CR53" s="28">
        <f>IF(COUNTIF(holidays, 'Bank Holidays'!CS9)&gt;0, "H", 'Bank Holidays'!CS9)</f>
        <v>45644</v>
      </c>
      <c r="CS53" s="28">
        <f>IF(COUNTIF(holidays, 'Bank Holidays'!CT9)&gt;0, "H", 'Bank Holidays'!CT9)</f>
        <v>45645</v>
      </c>
      <c r="CT53" s="28">
        <f>IF(COUNTIF(holidays, 'Bank Holidays'!CU9)&gt;0, "H", 'Bank Holidays'!CU9)</f>
        <v>45646</v>
      </c>
      <c r="CU53" s="29">
        <f>IF(COUNTIF(holidays, 'Bank Holidays'!CV9)&gt;0, "H", 'Bank Holidays'!CV9)</f>
        <v>45647</v>
      </c>
    </row>
    <row r="54" spans="2:99" ht="16" x14ac:dyDescent="0.2">
      <c r="B54" s="6" t="s">
        <v>10</v>
      </c>
      <c r="C54" s="4">
        <f>COUNTIF(E51:CU56, "M")</f>
        <v>0</v>
      </c>
      <c r="E54" s="27">
        <f>IF(COUNTIF(holidays, 'Bank Holidays'!F10)&gt;0, "H", 'Bank Holidays'!F10)</f>
        <v>45312</v>
      </c>
      <c r="F54" s="30">
        <f>IF(COUNTIF(holidays, 'Bank Holidays'!G10)&gt;0, "H", 'Bank Holidays'!G10)</f>
        <v>45313</v>
      </c>
      <c r="G54" s="28">
        <f>IF(COUNTIF(holidays, 'Bank Holidays'!H10)&gt;0, "H", 'Bank Holidays'!H10)</f>
        <v>45314</v>
      </c>
      <c r="H54" s="28">
        <f>IF(COUNTIF(holidays, 'Bank Holidays'!I10)&gt;0, "H", 'Bank Holidays'!I10)</f>
        <v>45315</v>
      </c>
      <c r="I54" s="28">
        <f>IF(COUNTIF(holidays, 'Bank Holidays'!J10)&gt;0, "H", 'Bank Holidays'!J10)</f>
        <v>45316</v>
      </c>
      <c r="J54" s="28">
        <f>IF(COUNTIF(holidays, 'Bank Holidays'!K10)&gt;0, "H", 'Bank Holidays'!K10)</f>
        <v>45317</v>
      </c>
      <c r="K54" s="29">
        <f>IF(COUNTIF(holidays, 'Bank Holidays'!L10)&gt;0, "H", 'Bank Holidays'!L10)</f>
        <v>45318</v>
      </c>
      <c r="L54" s="10"/>
      <c r="M54" s="27">
        <f>IF(COUNTIF(holidays, 'Bank Holidays'!N10)&gt;0, "H", 'Bank Holidays'!N10)</f>
        <v>45340</v>
      </c>
      <c r="N54" s="30" t="s">
        <v>8</v>
      </c>
      <c r="O54" s="28">
        <f>IF(COUNTIF(holidays, 'Bank Holidays'!P10)&gt;0, "H", 'Bank Holidays'!P10)</f>
        <v>45342</v>
      </c>
      <c r="P54" s="28">
        <f>IF(COUNTIF(holidays, 'Bank Holidays'!Q10)&gt;0, "H", 'Bank Holidays'!Q10)</f>
        <v>45343</v>
      </c>
      <c r="Q54" s="28">
        <f>IF(COUNTIF(holidays, 'Bank Holidays'!R10)&gt;0, "H", 'Bank Holidays'!R10)</f>
        <v>45344</v>
      </c>
      <c r="R54" s="28">
        <f>IF(COUNTIF(holidays, 'Bank Holidays'!S10)&gt;0, "H", 'Bank Holidays'!S10)</f>
        <v>45345</v>
      </c>
      <c r="S54" s="29">
        <f>IF(COUNTIF(holidays, 'Bank Holidays'!T10)&gt;0, "H", 'Bank Holidays'!T10)</f>
        <v>45346</v>
      </c>
      <c r="T54" s="10"/>
      <c r="U54" s="27">
        <f>IF(COUNTIF(holidays, 'Bank Holidays'!V10)&gt;0, "H", 'Bank Holidays'!V10)</f>
        <v>45368</v>
      </c>
      <c r="V54" s="30">
        <f>IF(COUNTIF(holidays, 'Bank Holidays'!W10)&gt;0, "H", 'Bank Holidays'!W10)</f>
        <v>45369</v>
      </c>
      <c r="W54" s="28">
        <f>IF(COUNTIF(holidays, 'Bank Holidays'!X10)&gt;0, "H", 'Bank Holidays'!X10)</f>
        <v>45370</v>
      </c>
      <c r="X54" s="28">
        <f>IF(COUNTIF(holidays, 'Bank Holidays'!Y10)&gt;0, "H", 'Bank Holidays'!Y10)</f>
        <v>45371</v>
      </c>
      <c r="Y54" s="28">
        <f>IF(COUNTIF(holidays, 'Bank Holidays'!Z10)&gt;0, "H", 'Bank Holidays'!Z10)</f>
        <v>45372</v>
      </c>
      <c r="Z54" s="28">
        <f>IF(COUNTIF(holidays, 'Bank Holidays'!AA10)&gt;0, "H", 'Bank Holidays'!AA10)</f>
        <v>45373</v>
      </c>
      <c r="AA54" s="29">
        <f>IF(COUNTIF(holidays, 'Bank Holidays'!AB10)&gt;0, "H", 'Bank Holidays'!AB10)</f>
        <v>45374</v>
      </c>
      <c r="AC54" s="27">
        <f>IF(COUNTIF(holidays, 'Bank Holidays'!AD10)&gt;0, "H", 'Bank Holidays'!AD10)</f>
        <v>45403</v>
      </c>
      <c r="AD54" s="28">
        <f>IF(COUNTIF(holidays, 'Bank Holidays'!AE10)&gt;0, "H", 'Bank Holidays'!AE10)</f>
        <v>45404</v>
      </c>
      <c r="AE54" s="28">
        <f>IF(COUNTIF(holidays, 'Bank Holidays'!AF10)&gt;0, "H", 'Bank Holidays'!AF10)</f>
        <v>45405</v>
      </c>
      <c r="AF54" s="28">
        <f>IF(COUNTIF(holidays, 'Bank Holidays'!AG10)&gt;0, "H", 'Bank Holidays'!AG10)</f>
        <v>45406</v>
      </c>
      <c r="AG54" s="28">
        <f>IF(COUNTIF(holidays, 'Bank Holidays'!AH10)&gt;0, "H", 'Bank Holidays'!AH10)</f>
        <v>45407</v>
      </c>
      <c r="AH54" s="28">
        <f>IF(COUNTIF(holidays, 'Bank Holidays'!AI10)&gt;0, "H", 'Bank Holidays'!AI10)</f>
        <v>45408</v>
      </c>
      <c r="AI54" s="29">
        <f>IF(COUNTIF(holidays, 'Bank Holidays'!AJ10)&gt;0, "H", 'Bank Holidays'!AJ10)</f>
        <v>45409</v>
      </c>
      <c r="AJ54" s="10"/>
      <c r="AK54" s="27">
        <f>IF(COUNTIF(holidays, 'Bank Holidays'!AL10)&gt;0, "H", 'Bank Holidays'!AL10)</f>
        <v>45431</v>
      </c>
      <c r="AL54" s="28">
        <f>IF(COUNTIF(holidays, 'Bank Holidays'!AM10)&gt;0, "H", 'Bank Holidays'!AM10)</f>
        <v>45432</v>
      </c>
      <c r="AM54" s="28">
        <f>IF(COUNTIF(holidays, 'Bank Holidays'!AN10)&gt;0, "H", 'Bank Holidays'!AN10)</f>
        <v>45433</v>
      </c>
      <c r="AN54" s="28">
        <f>IF(COUNTIF(holidays, 'Bank Holidays'!AO10)&gt;0, "H", 'Bank Holidays'!AO10)</f>
        <v>45434</v>
      </c>
      <c r="AO54" s="28">
        <f>IF(COUNTIF(holidays, 'Bank Holidays'!AP10)&gt;0, "H", 'Bank Holidays'!AP10)</f>
        <v>45435</v>
      </c>
      <c r="AP54" s="28">
        <f>IF(COUNTIF(holidays, 'Bank Holidays'!AQ10)&gt;0, "H", 'Bank Holidays'!AQ10)</f>
        <v>45436</v>
      </c>
      <c r="AQ54" s="29">
        <f>IF(COUNTIF(holidays, 'Bank Holidays'!AR10)&gt;0, "H", 'Bank Holidays'!AR10)</f>
        <v>45437</v>
      </c>
      <c r="AR54" s="48"/>
      <c r="AS54" s="27">
        <f>IF(COUNTIF(holidays, 'Bank Holidays'!AT10)&gt;0, "H", 'Bank Holidays'!AT10)</f>
        <v>45459</v>
      </c>
      <c r="AT54" s="28">
        <f>IF(COUNTIF(holidays, 'Bank Holidays'!AU10)&gt;0, "H", 'Bank Holidays'!AU10)</f>
        <v>45460</v>
      </c>
      <c r="AU54" s="28">
        <f>IF(COUNTIF(holidays, 'Bank Holidays'!AV10)&gt;0, "H", 'Bank Holidays'!AV10)</f>
        <v>45461</v>
      </c>
      <c r="AV54" s="28">
        <f>IF(COUNTIF(holidays, 'Bank Holidays'!AW10)&gt;0, "H", 'Bank Holidays'!AW10)</f>
        <v>45462</v>
      </c>
      <c r="AW54" s="28">
        <f>IF(COUNTIF(holidays, 'Bank Holidays'!AX10)&gt;0, "H", 'Bank Holidays'!AX10)</f>
        <v>45463</v>
      </c>
      <c r="AX54" s="28">
        <f>IF(COUNTIF(holidays, 'Bank Holidays'!AY10)&gt;0, "H", 'Bank Holidays'!AY10)</f>
        <v>45464</v>
      </c>
      <c r="AY54" s="29">
        <f>IF(COUNTIF(holidays, 'Bank Holidays'!AZ10)&gt;0, "H", 'Bank Holidays'!AZ10)</f>
        <v>45465</v>
      </c>
      <c r="AZ54" s="49"/>
      <c r="BA54" s="27">
        <f>IF(COUNTIF(holidays, 'Bank Holidays'!BB10)&gt;0, "H", 'Bank Holidays'!BB10)</f>
        <v>45494</v>
      </c>
      <c r="BB54" s="28">
        <f>IF(COUNTIF(holidays, 'Bank Holidays'!BC10)&gt;0, "H", 'Bank Holidays'!BC10)</f>
        <v>45495</v>
      </c>
      <c r="BC54" s="28">
        <f>IF(COUNTIF(holidays, 'Bank Holidays'!BD10)&gt;0, "H", 'Bank Holidays'!BD10)</f>
        <v>45496</v>
      </c>
      <c r="BD54" s="28">
        <f>IF(COUNTIF(holidays, 'Bank Holidays'!BE10)&gt;0, "H", 'Bank Holidays'!BE10)</f>
        <v>45497</v>
      </c>
      <c r="BE54" s="28">
        <f>IF(COUNTIF(holidays, 'Bank Holidays'!BF10)&gt;0, "H", 'Bank Holidays'!BF10)</f>
        <v>45498</v>
      </c>
      <c r="BF54" s="28">
        <f>IF(COUNTIF(holidays, 'Bank Holidays'!BG10)&gt;0, "H", 'Bank Holidays'!BG10)</f>
        <v>45499</v>
      </c>
      <c r="BG54" s="29">
        <f>IF(COUNTIF(holidays, 'Bank Holidays'!BH10)&gt;0, "H", 'Bank Holidays'!BH10)</f>
        <v>45500</v>
      </c>
      <c r="BH54" s="48"/>
      <c r="BI54" s="27">
        <f>IF(COUNTIF(holidays, 'Bank Holidays'!BJ10)&gt;0, "H", 'Bank Holidays'!BJ10)</f>
        <v>45522</v>
      </c>
      <c r="BJ54" s="28">
        <f>IF(COUNTIF(holidays, 'Bank Holidays'!BK10)&gt;0, "H", 'Bank Holidays'!BK10)</f>
        <v>45523</v>
      </c>
      <c r="BK54" s="28">
        <f>IF(COUNTIF(holidays, 'Bank Holidays'!BL10)&gt;0, "H", 'Bank Holidays'!BL10)</f>
        <v>45524</v>
      </c>
      <c r="BL54" s="28">
        <f>IF(COUNTIF(holidays, 'Bank Holidays'!BM10)&gt;0, "H", 'Bank Holidays'!BM10)</f>
        <v>45525</v>
      </c>
      <c r="BM54" s="28">
        <f>IF(COUNTIF(holidays, 'Bank Holidays'!BN10)&gt;0, "H", 'Bank Holidays'!BN10)</f>
        <v>45526</v>
      </c>
      <c r="BN54" s="28">
        <f>IF(COUNTIF(holidays, 'Bank Holidays'!BO10)&gt;0, "H", 'Bank Holidays'!BO10)</f>
        <v>45527</v>
      </c>
      <c r="BO54" s="29">
        <f>IF(COUNTIF(holidays, 'Bank Holidays'!BP10)&gt;0, "H", 'Bank Holidays'!BP10)</f>
        <v>45528</v>
      </c>
      <c r="BP54" s="48"/>
      <c r="BQ54" s="27">
        <f>IF(COUNTIF(holidays, 'Bank Holidays'!BR10)&gt;0, "H", 'Bank Holidays'!BR10)</f>
        <v>45557</v>
      </c>
      <c r="BR54" s="28">
        <f>IF(COUNTIF(holidays, 'Bank Holidays'!BS10)&gt;0, "H", 'Bank Holidays'!BS10)</f>
        <v>45558</v>
      </c>
      <c r="BS54" s="28">
        <f>IF(COUNTIF(holidays, 'Bank Holidays'!BT10)&gt;0, "H", 'Bank Holidays'!BT10)</f>
        <v>45559</v>
      </c>
      <c r="BT54" s="28">
        <f>IF(COUNTIF(holidays, 'Bank Holidays'!BU10)&gt;0, "H", 'Bank Holidays'!BU10)</f>
        <v>45560</v>
      </c>
      <c r="BU54" s="28">
        <f>IF(COUNTIF(holidays, 'Bank Holidays'!BV10)&gt;0, "H", 'Bank Holidays'!BV10)</f>
        <v>45561</v>
      </c>
      <c r="BV54" s="28">
        <f>IF(COUNTIF(holidays, 'Bank Holidays'!BW10)&gt;0, "H", 'Bank Holidays'!BW10)</f>
        <v>45562</v>
      </c>
      <c r="BW54" s="29">
        <f>IF(COUNTIF(holidays, 'Bank Holidays'!BX10)&gt;0, "H", 'Bank Holidays'!BX10)</f>
        <v>45563</v>
      </c>
      <c r="BX54" s="49"/>
      <c r="BY54" s="27">
        <f>IF(COUNTIF(holidays, 'Bank Holidays'!BZ10)&gt;0, "H", 'Bank Holidays'!BZ10)</f>
        <v>45585</v>
      </c>
      <c r="BZ54" s="28">
        <f>IF(COUNTIF(holidays, 'Bank Holidays'!CA10)&gt;0, "H", 'Bank Holidays'!CA10)</f>
        <v>45586</v>
      </c>
      <c r="CA54" s="28">
        <f>IF(COUNTIF(holidays, 'Bank Holidays'!CB10)&gt;0, "H", 'Bank Holidays'!CB10)</f>
        <v>45587</v>
      </c>
      <c r="CB54" s="28">
        <f>IF(COUNTIF(holidays, 'Bank Holidays'!CC10)&gt;0, "H", 'Bank Holidays'!CC10)</f>
        <v>45588</v>
      </c>
      <c r="CC54" s="28">
        <f>IF(COUNTIF(holidays, 'Bank Holidays'!CD10)&gt;0, "H", 'Bank Holidays'!CD10)</f>
        <v>45589</v>
      </c>
      <c r="CD54" s="28">
        <f>IF(COUNTIF(holidays, 'Bank Holidays'!CE10)&gt;0, "H", 'Bank Holidays'!CE10)</f>
        <v>45590</v>
      </c>
      <c r="CE54" s="29">
        <f>IF(COUNTIF(holidays, 'Bank Holidays'!CF10)&gt;0, "H", 'Bank Holidays'!CF10)</f>
        <v>45591</v>
      </c>
      <c r="CF54" s="48"/>
      <c r="CG54" s="27">
        <f>IF(COUNTIF(holidays, 'Bank Holidays'!CH10)&gt;0, "H", 'Bank Holidays'!CH10)</f>
        <v>45613</v>
      </c>
      <c r="CH54" s="28">
        <f>IF(COUNTIF(holidays, 'Bank Holidays'!CI10)&gt;0, "H", 'Bank Holidays'!CI10)</f>
        <v>45614</v>
      </c>
      <c r="CI54" s="28">
        <f>IF(COUNTIF(holidays, 'Bank Holidays'!CJ10)&gt;0, "H", 'Bank Holidays'!CJ10)</f>
        <v>45615</v>
      </c>
      <c r="CJ54" s="28">
        <f>IF(COUNTIF(holidays, 'Bank Holidays'!CK10)&gt;0, "H", 'Bank Holidays'!CK10)</f>
        <v>45616</v>
      </c>
      <c r="CK54" s="30">
        <f>IF(COUNTIF(holidays, 'Bank Holidays'!CL10)&gt;0, "H", 'Bank Holidays'!CL10)</f>
        <v>45617</v>
      </c>
      <c r="CL54" s="28">
        <f>IF(COUNTIF(holidays, 'Bank Holidays'!CM10)&gt;0, "H", 'Bank Holidays'!CM10)</f>
        <v>45618</v>
      </c>
      <c r="CM54" s="29">
        <f>IF(COUNTIF(holidays, 'Bank Holidays'!CN10)&gt;0, "H", 'Bank Holidays'!CN10)</f>
        <v>45619</v>
      </c>
      <c r="CN54" s="48"/>
      <c r="CO54" s="27">
        <f>IF(COUNTIF(holidays, 'Bank Holidays'!CP10)&gt;0, "H", 'Bank Holidays'!CP10)</f>
        <v>45648</v>
      </c>
      <c r="CP54" s="28">
        <f>IF(COUNTIF(holidays, 'Bank Holidays'!CQ10)&gt;0, "H", 'Bank Holidays'!CQ10)</f>
        <v>45649</v>
      </c>
      <c r="CQ54" s="28">
        <f>IF(COUNTIF(holidays, 'Bank Holidays'!CR10)&gt;0, "H", 'Bank Holidays'!CR10)</f>
        <v>45650</v>
      </c>
      <c r="CR54" s="28" t="str">
        <f>IF(COUNTIF(holidays, 'Bank Holidays'!CS10)&gt;0, "H", 'Bank Holidays'!CS10)</f>
        <v>H</v>
      </c>
      <c r="CS54" s="28" t="str">
        <f>IF(COUNTIF(holidays, 'Bank Holidays'!CT10)&gt;0, "H", 'Bank Holidays'!CT10)</f>
        <v>H</v>
      </c>
      <c r="CT54" s="30">
        <f>IF(COUNTIF(holidays, 'Bank Holidays'!CU10)&gt;0, "H", 'Bank Holidays'!CU10)</f>
        <v>45653</v>
      </c>
      <c r="CU54" s="29">
        <f>IF(COUNTIF(holidays, 'Bank Holidays'!CV10)&gt;0, "H", 'Bank Holidays'!CV10)</f>
        <v>45654</v>
      </c>
    </row>
    <row r="55" spans="2:99" ht="16" x14ac:dyDescent="0.2">
      <c r="B55" s="7" t="s">
        <v>11</v>
      </c>
      <c r="C55" s="4">
        <f>COUNTIF(E51:CU56, "C")</f>
        <v>0</v>
      </c>
      <c r="E55" s="27">
        <f>IF(COUNTIF(holidays, 'Bank Holidays'!F11)&gt;0, "H", 'Bank Holidays'!F11)</f>
        <v>45319</v>
      </c>
      <c r="F55" s="28">
        <f>IF(COUNTIF(holidays, 'Bank Holidays'!H11)&gt;0, "H", 'Bank Holidays'!H11)</f>
        <v>45321</v>
      </c>
      <c r="G55" s="28">
        <f>IF(COUNTIF(holidays, 'Bank Holidays'!I11)&gt;0, "H", 'Bank Holidays'!I11)</f>
        <v>45322</v>
      </c>
      <c r="H55" s="28"/>
      <c r="I55" s="28"/>
      <c r="J55" s="28"/>
      <c r="K55" s="29"/>
      <c r="L55" s="10"/>
      <c r="M55" s="27">
        <f>IF(COUNTIF(holidays, 'Bank Holidays'!N11)&gt;0, "H", 'Bank Holidays'!N11)</f>
        <v>45316</v>
      </c>
      <c r="N55" s="28">
        <f>IF(COUNTIF(holidays, 'Bank Holidays'!O11)&gt;0, "H", 'Bank Holidays'!O11)</f>
        <v>45317</v>
      </c>
      <c r="O55" s="28">
        <f>IF(COUNTIF(holidays, 'Bank Holidays'!P11)&gt;0, "H", 'Bank Holidays'!P11)</f>
        <v>45318</v>
      </c>
      <c r="P55" s="28">
        <f>IF(COUNTIF(holidays, 'Bank Holidays'!Q11)&gt;0, "H", 'Bank Holidays'!Q11)</f>
        <v>45319</v>
      </c>
      <c r="Q55" s="28">
        <f>IF(COUNTIF(holidays, 'Bank Holidays'!R11)&gt;0, "H", 'Bank Holidays'!R11)</f>
        <v>45320</v>
      </c>
      <c r="R55" s="28"/>
      <c r="S55" s="29"/>
      <c r="T55" s="10"/>
      <c r="U55" s="27">
        <f>IF(COUNTIF(holidays, 'Bank Holidays'!V11)&gt;0, "H", 'Bank Holidays'!V11)</f>
        <v>45315</v>
      </c>
      <c r="V55" s="28">
        <f>IF(COUNTIF(holidays, 'Bank Holidays'!W11)&gt;0, "H", 'Bank Holidays'!W11)</f>
        <v>45316</v>
      </c>
      <c r="W55" s="28">
        <f>IF(COUNTIF(holidays, 'Bank Holidays'!X11)&gt;0, "H", 'Bank Holidays'!X11)</f>
        <v>45317</v>
      </c>
      <c r="X55" s="28">
        <f>IF(COUNTIF(holidays, 'Bank Holidays'!Y11)&gt;0, "H", 'Bank Holidays'!Y11)</f>
        <v>45318</v>
      </c>
      <c r="Y55" s="28">
        <f>IF(COUNTIF(holidays, 'Bank Holidays'!Z11)&gt;0, "H", 'Bank Holidays'!Z11)</f>
        <v>45319</v>
      </c>
      <c r="Z55" s="28">
        <f>IF(COUNTIF(holidays, 'Bank Holidays'!AA11)&gt;0, "H", 'Bank Holidays'!AA11)</f>
        <v>45320</v>
      </c>
      <c r="AA55" s="29">
        <f>IF(COUNTIF(holidays, 'Bank Holidays'!AB11)&gt;0, "H", 'Bank Holidays'!AB11)</f>
        <v>45321</v>
      </c>
      <c r="AC55" s="27">
        <f>IF(COUNTIF(holidays, 'Bank Holidays'!AD11)&gt;0, "H", 'Bank Holidays'!AD11)</f>
        <v>45410</v>
      </c>
      <c r="AD55" s="28">
        <f>IF(COUNTIF(holidays, 'Bank Holidays'!AE11)&gt;0, "H", 'Bank Holidays'!AE11)</f>
        <v>45411</v>
      </c>
      <c r="AE55" s="28">
        <f>IF(COUNTIF(holidays, 'Bank Holidays'!AF11)&gt;0, "H", 'Bank Holidays'!AF11)</f>
        <v>45412</v>
      </c>
      <c r="AF55" s="28"/>
      <c r="AG55" s="28"/>
      <c r="AH55" s="28"/>
      <c r="AI55" s="29"/>
      <c r="AJ55" s="10"/>
      <c r="AK55" s="27">
        <f>IF(COUNTIF(holidays, 'Bank Holidays'!AL11)&gt;0, "H", 'Bank Holidays'!AL11)</f>
        <v>45438</v>
      </c>
      <c r="AL55" s="30" t="str">
        <f>IF(COUNTIF(holidays, 'Bank Holidays'!AM11)&gt;0, "H", 'Bank Holidays'!AM11)</f>
        <v>H</v>
      </c>
      <c r="AM55" s="28">
        <f>IF(COUNTIF(holidays, 'Bank Holidays'!AN11)&gt;0, "H", 'Bank Holidays'!AN11)</f>
        <v>45440</v>
      </c>
      <c r="AN55" s="28">
        <f>IF(COUNTIF(holidays, 'Bank Holidays'!AO11)&gt;0, "H", 'Bank Holidays'!AO11)</f>
        <v>45441</v>
      </c>
      <c r="AO55" s="28">
        <f>IF(COUNTIF(holidays, 'Bank Holidays'!AP11)&gt;0, "H", 'Bank Holidays'!AP11)</f>
        <v>45442</v>
      </c>
      <c r="AP55" s="28">
        <f>IF(COUNTIF(holidays, 'Bank Holidays'!AQ11)&gt;0, "H", 'Bank Holidays'!AQ11)</f>
        <v>45443</v>
      </c>
      <c r="AQ55" s="29"/>
      <c r="AR55" s="48"/>
      <c r="AS55" s="27">
        <f>IF(COUNTIF(holidays, 'Bank Holidays'!AT11)&gt;0, "H", 'Bank Holidays'!AT11)</f>
        <v>45466</v>
      </c>
      <c r="AT55" s="28">
        <f>IF(COUNTIF(holidays, 'Bank Holidays'!AU11)&gt;0, "H", 'Bank Holidays'!AU11)</f>
        <v>45467</v>
      </c>
      <c r="AU55" s="28">
        <f>IF(COUNTIF(holidays, 'Bank Holidays'!AV11)&gt;0, "H", 'Bank Holidays'!AV11)</f>
        <v>45468</v>
      </c>
      <c r="AV55" s="28">
        <f>IF(COUNTIF(holidays, 'Bank Holidays'!AW11)&gt;0, "H", 'Bank Holidays'!AW11)</f>
        <v>45469</v>
      </c>
      <c r="AW55" s="28">
        <f>IF(COUNTIF(holidays, 'Bank Holidays'!AX11)&gt;0, "H", 'Bank Holidays'!AX11)</f>
        <v>45470</v>
      </c>
      <c r="AX55" s="28">
        <f>IF(COUNTIF(holidays, 'Bank Holidays'!AY11)&gt;0, "H", 'Bank Holidays'!AY11)</f>
        <v>45471</v>
      </c>
      <c r="AY55" s="29">
        <f>IF(COUNTIF(holidays, 'Bank Holidays'!AZ11)&gt;0, "H", 'Bank Holidays'!AZ11)</f>
        <v>45472</v>
      </c>
      <c r="AZ55" s="49"/>
      <c r="BA55" s="27">
        <f>IF(COUNTIF(holidays, 'Bank Holidays'!BB11)&gt;0, "H", 'Bank Holidays'!BB11)</f>
        <v>45501</v>
      </c>
      <c r="BB55" s="28">
        <f>IF(COUNTIF(holidays, 'Bank Holidays'!BC11)&gt;0, "H", 'Bank Holidays'!BC11)</f>
        <v>45502</v>
      </c>
      <c r="BC55" s="28">
        <f>IF(COUNTIF(holidays, 'Bank Holidays'!BD11)&gt;0, "H", 'Bank Holidays'!BD11)</f>
        <v>45503</v>
      </c>
      <c r="BD55" s="28">
        <f>IF(COUNTIF(holidays, 'Bank Holidays'!BE11)&gt;0, "H", 'Bank Holidays'!BE11)</f>
        <v>45504</v>
      </c>
      <c r="BE55" s="28"/>
      <c r="BF55" s="28"/>
      <c r="BG55" s="29"/>
      <c r="BH55" s="48"/>
      <c r="BI55" s="27">
        <f>IF(COUNTIF(holidays, 'Bank Holidays'!BJ11)&gt;0, "H", 'Bank Holidays'!BJ11)</f>
        <v>45529</v>
      </c>
      <c r="BJ55" s="28" t="str">
        <f>IF(COUNTIF(holidays, 'Bank Holidays'!BK11)&gt;0, "H", 'Bank Holidays'!BK11)</f>
        <v>H</v>
      </c>
      <c r="BK55" s="28">
        <f>IF(COUNTIF(holidays, 'Bank Holidays'!BL11)&gt;0, "H", 'Bank Holidays'!BL11)</f>
        <v>45531</v>
      </c>
      <c r="BL55" s="28">
        <f>IF(COUNTIF(holidays, 'Bank Holidays'!BM11)&gt;0, "H", 'Bank Holidays'!BM11)</f>
        <v>45532</v>
      </c>
      <c r="BM55" s="28">
        <f>IF(COUNTIF(holidays, 'Bank Holidays'!BN11)&gt;0, "H", 'Bank Holidays'!BN11)</f>
        <v>45533</v>
      </c>
      <c r="BN55" s="28">
        <f>IF(COUNTIF(holidays, 'Bank Holidays'!BO11)&gt;0, "H", 'Bank Holidays'!BO11)</f>
        <v>45534</v>
      </c>
      <c r="BO55" s="29">
        <f>IF(COUNTIF(holidays, 'Bank Holidays'!BP11)&gt;0, "H", 'Bank Holidays'!BP11)</f>
        <v>45535</v>
      </c>
      <c r="BP55" s="48"/>
      <c r="BQ55" s="27">
        <f>IF(COUNTIF(holidays, 'Bank Holidays'!BR11)&gt;0, "H", 'Bank Holidays'!BR11)</f>
        <v>45564</v>
      </c>
      <c r="BR55" s="28">
        <f>IF(COUNTIF(holidays, 'Bank Holidays'!BS11)&gt;0, "H", 'Bank Holidays'!BS11)</f>
        <v>45565</v>
      </c>
      <c r="BS55" s="28"/>
      <c r="BT55" s="28"/>
      <c r="BU55" s="28"/>
      <c r="BV55" s="28"/>
      <c r="BW55" s="29"/>
      <c r="BX55" s="49"/>
      <c r="BY55" s="27">
        <f>IF(COUNTIF(holidays, 'Bank Holidays'!BZ11)&gt;0, "H", 'Bank Holidays'!BZ11)</f>
        <v>45592</v>
      </c>
      <c r="BZ55" s="28">
        <f>IF(COUNTIF(holidays, 'Bank Holidays'!CA11)&gt;0, "H", 'Bank Holidays'!CA11)</f>
        <v>45593</v>
      </c>
      <c r="CA55" s="28">
        <f>IF(COUNTIF(holidays, 'Bank Holidays'!CB11)&gt;0, "H", 'Bank Holidays'!CB11)</f>
        <v>45594</v>
      </c>
      <c r="CB55" s="28">
        <f>IF(COUNTIF(holidays, 'Bank Holidays'!CC11)&gt;0, "H", 'Bank Holidays'!CC11)</f>
        <v>45595</v>
      </c>
      <c r="CC55" s="28">
        <f>IF(COUNTIF(holidays, 'Bank Holidays'!CD11)&gt;0, "H", 'Bank Holidays'!CD11)</f>
        <v>45596</v>
      </c>
      <c r="CD55" s="28"/>
      <c r="CE55" s="29"/>
      <c r="CF55" s="48"/>
      <c r="CG55" s="27">
        <f>IF(COUNTIF(holidays, 'Bank Holidays'!CH11)&gt;0, "H", 'Bank Holidays'!CH11)</f>
        <v>45620</v>
      </c>
      <c r="CH55" s="28">
        <f>IF(COUNTIF(holidays, 'Bank Holidays'!CI11)&gt;0, "H", 'Bank Holidays'!CI11)</f>
        <v>45621</v>
      </c>
      <c r="CI55" s="28">
        <f>IF(COUNTIF(holidays, 'Bank Holidays'!CJ11)&gt;0, "H", 'Bank Holidays'!CJ11)</f>
        <v>45622</v>
      </c>
      <c r="CJ55" s="28">
        <f>IF(COUNTIF(holidays, 'Bank Holidays'!CK11)&gt;0, "H", 'Bank Holidays'!CK11)</f>
        <v>45623</v>
      </c>
      <c r="CK55" s="28">
        <f>IF(COUNTIF(holidays, 'Bank Holidays'!CL11)&gt;0, "H", 'Bank Holidays'!CL11)</f>
        <v>45624</v>
      </c>
      <c r="CL55" s="28">
        <f>IF(COUNTIF(holidays, 'Bank Holidays'!CM11)&gt;0, "H", 'Bank Holidays'!CM11)</f>
        <v>45625</v>
      </c>
      <c r="CM55" s="29">
        <f>IF(COUNTIF(holidays, 'Bank Holidays'!CN11)&gt;0, "H", 'Bank Holidays'!CN11)</f>
        <v>45626</v>
      </c>
      <c r="CN55" s="48"/>
      <c r="CO55" s="27">
        <f>IF(COUNTIF(holidays, 'Bank Holidays'!CP11)&gt;0, "H", 'Bank Holidays'!CP11)</f>
        <v>45655</v>
      </c>
      <c r="CP55" s="28">
        <f>IF(COUNTIF(holidays, 'Bank Holidays'!CQ11)&gt;0, "H", 'Bank Holidays'!CQ11)</f>
        <v>45656</v>
      </c>
      <c r="CQ55" s="28">
        <f>IF(COUNTIF(holidays, 'Bank Holidays'!CR11)&gt;0, "H", 'Bank Holidays'!CR11)</f>
        <v>45657</v>
      </c>
      <c r="CR55" s="28"/>
      <c r="CS55" s="28"/>
      <c r="CT55" s="28"/>
      <c r="CU55" s="29"/>
    </row>
    <row r="56" spans="2:99" ht="17" thickBot="1" x14ac:dyDescent="0.25">
      <c r="B56" s="8" t="s">
        <v>23</v>
      </c>
      <c r="C56" s="9">
        <f>COUNTIF(E51:CU56, "O")</f>
        <v>0</v>
      </c>
      <c r="E56" s="75"/>
      <c r="F56" s="76"/>
      <c r="G56" s="15"/>
      <c r="H56" s="15"/>
      <c r="I56" s="15"/>
      <c r="J56" s="15"/>
      <c r="K56" s="16"/>
      <c r="L56" s="10"/>
      <c r="M56" s="14"/>
      <c r="N56" s="15"/>
      <c r="O56" s="15"/>
      <c r="P56" s="15"/>
      <c r="Q56" s="15"/>
      <c r="R56" s="15"/>
      <c r="S56" s="16"/>
      <c r="T56" s="10"/>
      <c r="U56" s="55">
        <f>IF(COUNTIF(holidays, 'Bank Holidays'!V12)&gt;0, "H", 'Bank Holidays'!V12)</f>
        <v>45322</v>
      </c>
      <c r="V56" s="15"/>
      <c r="W56" s="15"/>
      <c r="X56" s="15"/>
      <c r="Y56" s="15"/>
      <c r="Z56" s="15"/>
      <c r="AA56" s="16"/>
      <c r="AC56" s="55"/>
      <c r="AD56" s="15"/>
      <c r="AE56" s="15"/>
      <c r="AF56" s="15"/>
      <c r="AG56" s="15"/>
      <c r="AH56" s="15"/>
      <c r="AI56" s="16"/>
      <c r="AJ56" s="10"/>
      <c r="AK56" s="55"/>
      <c r="AL56" s="77"/>
      <c r="AM56" s="50"/>
      <c r="AN56" s="50"/>
      <c r="AO56" s="50"/>
      <c r="AP56" s="50"/>
      <c r="AQ56" s="78"/>
      <c r="AR56" s="48"/>
      <c r="AS56" s="79">
        <f>IF(COUNTIF(holidays, 'Bank Holidays'!AT12)&gt;0, "H", 'Bank Holidays'!AT12)</f>
        <v>45473</v>
      </c>
      <c r="AT56" s="50"/>
      <c r="AU56" s="50"/>
      <c r="AV56" s="50"/>
      <c r="AW56" s="50"/>
      <c r="AX56" s="50"/>
      <c r="AY56" s="78"/>
      <c r="AZ56" s="49"/>
      <c r="BA56" s="75"/>
      <c r="BB56" s="50"/>
      <c r="BC56" s="50"/>
      <c r="BD56" s="50"/>
      <c r="BE56" s="50"/>
      <c r="BF56" s="50"/>
      <c r="BG56" s="78"/>
      <c r="BH56" s="48"/>
      <c r="BI56" s="80"/>
      <c r="BJ56" s="50"/>
      <c r="BK56" s="50"/>
      <c r="BL56" s="50"/>
      <c r="BM56" s="50"/>
      <c r="BN56" s="50"/>
      <c r="BO56" s="78"/>
      <c r="BP56" s="48"/>
      <c r="BQ56" s="80"/>
      <c r="BR56" s="50"/>
      <c r="BS56" s="50"/>
      <c r="BT56" s="50"/>
      <c r="BU56" s="50"/>
      <c r="BV56" s="50"/>
      <c r="BW56" s="78"/>
      <c r="BX56" s="49"/>
      <c r="BY56" s="80"/>
      <c r="BZ56" s="50"/>
      <c r="CA56" s="50"/>
      <c r="CB56" s="50"/>
      <c r="CC56" s="50"/>
      <c r="CD56" s="50"/>
      <c r="CE56" s="78"/>
      <c r="CF56" s="48"/>
      <c r="CG56" s="80"/>
      <c r="CH56" s="50"/>
      <c r="CI56" s="50"/>
      <c r="CJ56" s="50"/>
      <c r="CK56" s="50"/>
      <c r="CL56" s="50"/>
      <c r="CM56" s="78"/>
      <c r="CN56" s="48"/>
      <c r="CO56" s="80"/>
      <c r="CP56" s="50"/>
      <c r="CQ56" s="50"/>
      <c r="CR56" s="50"/>
      <c r="CS56" s="50"/>
      <c r="CT56" s="50"/>
      <c r="CU56" s="78"/>
    </row>
    <row r="58" spans="2:99" ht="16" thickBot="1" x14ac:dyDescent="0.25"/>
    <row r="59" spans="2:99" ht="19" thickBot="1" x14ac:dyDescent="0.25">
      <c r="B59" s="83" t="s">
        <v>40</v>
      </c>
      <c r="C59" s="84"/>
      <c r="E59" s="88" t="s">
        <v>13</v>
      </c>
      <c r="F59" s="89"/>
      <c r="G59" s="89"/>
      <c r="H59" s="89"/>
      <c r="I59" s="89"/>
      <c r="J59" s="89"/>
      <c r="K59" s="90"/>
      <c r="L59" s="10"/>
      <c r="M59" s="88" t="s">
        <v>14</v>
      </c>
      <c r="N59" s="89"/>
      <c r="O59" s="89"/>
      <c r="P59" s="89"/>
      <c r="Q59" s="89"/>
      <c r="R59" s="89"/>
      <c r="S59" s="90"/>
      <c r="T59" s="10"/>
      <c r="U59" s="88" t="s">
        <v>15</v>
      </c>
      <c r="V59" s="89"/>
      <c r="W59" s="89"/>
      <c r="X59" s="89"/>
      <c r="Y59" s="89"/>
      <c r="Z59" s="89"/>
      <c r="AA59" s="90"/>
      <c r="AC59" s="88" t="s">
        <v>25</v>
      </c>
      <c r="AD59" s="89"/>
      <c r="AE59" s="89"/>
      <c r="AF59" s="89"/>
      <c r="AG59" s="89"/>
      <c r="AH59" s="89"/>
      <c r="AI59" s="90"/>
      <c r="AJ59" s="10"/>
      <c r="AK59" s="88" t="s">
        <v>26</v>
      </c>
      <c r="AL59" s="89"/>
      <c r="AM59" s="89"/>
      <c r="AN59" s="89"/>
      <c r="AO59" s="89"/>
      <c r="AP59" s="89"/>
      <c r="AQ59" s="90"/>
      <c r="AR59" s="10"/>
      <c r="AS59" s="88" t="s">
        <v>27</v>
      </c>
      <c r="AT59" s="89"/>
      <c r="AU59" s="89"/>
      <c r="AV59" s="89"/>
      <c r="AW59" s="89"/>
      <c r="AX59" s="89"/>
      <c r="AY59" s="90"/>
      <c r="BA59" s="91" t="s">
        <v>28</v>
      </c>
      <c r="BB59" s="92"/>
      <c r="BC59" s="92"/>
      <c r="BD59" s="92"/>
      <c r="BE59" s="92"/>
      <c r="BF59" s="92"/>
      <c r="BG59" s="93"/>
      <c r="BH59" s="10"/>
      <c r="BI59" s="88" t="s">
        <v>29</v>
      </c>
      <c r="BJ59" s="89"/>
      <c r="BK59" s="89"/>
      <c r="BL59" s="89"/>
      <c r="BM59" s="89"/>
      <c r="BN59" s="89"/>
      <c r="BO59" s="90"/>
      <c r="BP59" s="10"/>
      <c r="BQ59" s="88" t="s">
        <v>30</v>
      </c>
      <c r="BR59" s="89"/>
      <c r="BS59" s="89"/>
      <c r="BT59" s="89"/>
      <c r="BU59" s="89"/>
      <c r="BV59" s="89"/>
      <c r="BW59" s="90"/>
      <c r="BY59" s="88" t="s">
        <v>31</v>
      </c>
      <c r="BZ59" s="89"/>
      <c r="CA59" s="89"/>
      <c r="CB59" s="89"/>
      <c r="CC59" s="89"/>
      <c r="CD59" s="89"/>
      <c r="CE59" s="90"/>
      <c r="CF59" s="10"/>
      <c r="CG59" s="88" t="s">
        <v>32</v>
      </c>
      <c r="CH59" s="89"/>
      <c r="CI59" s="89"/>
      <c r="CJ59" s="89"/>
      <c r="CK59" s="89"/>
      <c r="CL59" s="89"/>
      <c r="CM59" s="90"/>
      <c r="CN59" s="10"/>
      <c r="CO59" s="88" t="s">
        <v>33</v>
      </c>
      <c r="CP59" s="89"/>
      <c r="CQ59" s="89"/>
      <c r="CR59" s="89"/>
      <c r="CS59" s="89"/>
      <c r="CT59" s="89"/>
      <c r="CU59" s="90"/>
    </row>
    <row r="60" spans="2:99" ht="17" thickBot="1" x14ac:dyDescent="0.25">
      <c r="B60" s="1" t="s">
        <v>0</v>
      </c>
      <c r="C60" s="2">
        <f>SUM(C61:C66)</f>
        <v>8</v>
      </c>
      <c r="E60" s="11" t="s">
        <v>16</v>
      </c>
      <c r="F60" s="12" t="s">
        <v>17</v>
      </c>
      <c r="G60" s="12" t="s">
        <v>18</v>
      </c>
      <c r="H60" s="12" t="s">
        <v>19</v>
      </c>
      <c r="I60" s="12" t="s">
        <v>20</v>
      </c>
      <c r="J60" s="12" t="s">
        <v>21</v>
      </c>
      <c r="K60" s="13" t="s">
        <v>22</v>
      </c>
      <c r="L60" s="10"/>
      <c r="M60" s="11" t="s">
        <v>16</v>
      </c>
      <c r="N60" s="12" t="s">
        <v>17</v>
      </c>
      <c r="O60" s="12" t="s">
        <v>18</v>
      </c>
      <c r="P60" s="12" t="s">
        <v>19</v>
      </c>
      <c r="Q60" s="12" t="s">
        <v>20</v>
      </c>
      <c r="R60" s="12" t="s">
        <v>21</v>
      </c>
      <c r="S60" s="13" t="s">
        <v>22</v>
      </c>
      <c r="T60" s="10"/>
      <c r="U60" s="11" t="s">
        <v>16</v>
      </c>
      <c r="V60" s="12" t="s">
        <v>17</v>
      </c>
      <c r="W60" s="12" t="s">
        <v>18</v>
      </c>
      <c r="X60" s="12" t="s">
        <v>19</v>
      </c>
      <c r="Y60" s="12" t="s">
        <v>20</v>
      </c>
      <c r="Z60" s="12" t="s">
        <v>21</v>
      </c>
      <c r="AA60" s="13" t="s">
        <v>22</v>
      </c>
      <c r="AC60" s="11" t="s">
        <v>16</v>
      </c>
      <c r="AD60" s="12" t="s">
        <v>17</v>
      </c>
      <c r="AE60" s="12" t="s">
        <v>18</v>
      </c>
      <c r="AF60" s="12" t="s">
        <v>19</v>
      </c>
      <c r="AG60" s="12" t="s">
        <v>20</v>
      </c>
      <c r="AH60" s="12" t="s">
        <v>21</v>
      </c>
      <c r="AI60" s="13" t="s">
        <v>22</v>
      </c>
      <c r="AJ60" s="10"/>
      <c r="AK60" s="11" t="s">
        <v>16</v>
      </c>
      <c r="AL60" s="12" t="s">
        <v>17</v>
      </c>
      <c r="AM60" s="12" t="s">
        <v>18</v>
      </c>
      <c r="AN60" s="12" t="s">
        <v>19</v>
      </c>
      <c r="AO60" s="12" t="s">
        <v>20</v>
      </c>
      <c r="AP60" s="12" t="s">
        <v>21</v>
      </c>
      <c r="AQ60" s="13" t="s">
        <v>22</v>
      </c>
      <c r="AR60" s="10"/>
      <c r="AS60" s="11" t="s">
        <v>16</v>
      </c>
      <c r="AT60" s="12" t="s">
        <v>17</v>
      </c>
      <c r="AU60" s="12" t="s">
        <v>18</v>
      </c>
      <c r="AV60" s="12" t="s">
        <v>19</v>
      </c>
      <c r="AW60" s="12" t="s">
        <v>20</v>
      </c>
      <c r="AX60" s="12" t="s">
        <v>21</v>
      </c>
      <c r="AY60" s="13" t="s">
        <v>22</v>
      </c>
      <c r="BA60" s="51" t="s">
        <v>16</v>
      </c>
      <c r="BB60" s="52" t="s">
        <v>17</v>
      </c>
      <c r="BC60" s="52" t="s">
        <v>18</v>
      </c>
      <c r="BD60" s="52" t="s">
        <v>19</v>
      </c>
      <c r="BE60" s="52" t="s">
        <v>20</v>
      </c>
      <c r="BF60" s="52" t="s">
        <v>21</v>
      </c>
      <c r="BG60" s="53" t="s">
        <v>22</v>
      </c>
      <c r="BH60" s="10"/>
      <c r="BI60" s="11" t="s">
        <v>16</v>
      </c>
      <c r="BJ60" s="12" t="s">
        <v>17</v>
      </c>
      <c r="BK60" s="12" t="s">
        <v>18</v>
      </c>
      <c r="BL60" s="12" t="s">
        <v>19</v>
      </c>
      <c r="BM60" s="12" t="s">
        <v>20</v>
      </c>
      <c r="BN60" s="12" t="s">
        <v>21</v>
      </c>
      <c r="BO60" s="13" t="s">
        <v>22</v>
      </c>
      <c r="BP60" s="10"/>
      <c r="BQ60" s="11" t="s">
        <v>16</v>
      </c>
      <c r="BR60" s="12" t="s">
        <v>17</v>
      </c>
      <c r="BS60" s="12" t="s">
        <v>18</v>
      </c>
      <c r="BT60" s="12" t="s">
        <v>19</v>
      </c>
      <c r="BU60" s="12" t="s">
        <v>20</v>
      </c>
      <c r="BV60" s="12" t="s">
        <v>21</v>
      </c>
      <c r="BW60" s="13" t="s">
        <v>22</v>
      </c>
      <c r="BY60" s="11" t="s">
        <v>16</v>
      </c>
      <c r="BZ60" s="12" t="s">
        <v>17</v>
      </c>
      <c r="CA60" s="12" t="s">
        <v>18</v>
      </c>
      <c r="CB60" s="12" t="s">
        <v>19</v>
      </c>
      <c r="CC60" s="12" t="s">
        <v>20</v>
      </c>
      <c r="CD60" s="12" t="s">
        <v>21</v>
      </c>
      <c r="CE60" s="13" t="s">
        <v>22</v>
      </c>
      <c r="CF60" s="10"/>
      <c r="CG60" s="11" t="s">
        <v>16</v>
      </c>
      <c r="CH60" s="12" t="s">
        <v>17</v>
      </c>
      <c r="CI60" s="12" t="s">
        <v>18</v>
      </c>
      <c r="CJ60" s="12" t="s">
        <v>19</v>
      </c>
      <c r="CK60" s="12" t="s">
        <v>20</v>
      </c>
      <c r="CL60" s="12" t="s">
        <v>21</v>
      </c>
      <c r="CM60" s="13" t="s">
        <v>22</v>
      </c>
      <c r="CN60" s="10"/>
      <c r="CO60" s="11" t="s">
        <v>16</v>
      </c>
      <c r="CP60" s="12" t="s">
        <v>17</v>
      </c>
      <c r="CQ60" s="12" t="s">
        <v>18</v>
      </c>
      <c r="CR60" s="12" t="s">
        <v>19</v>
      </c>
      <c r="CS60" s="12" t="s">
        <v>20</v>
      </c>
      <c r="CT60" s="12" t="s">
        <v>21</v>
      </c>
      <c r="CU60" s="13" t="s">
        <v>22</v>
      </c>
    </row>
    <row r="61" spans="2:99" ht="16" x14ac:dyDescent="0.2">
      <c r="B61" s="3" t="s">
        <v>7</v>
      </c>
      <c r="C61" s="4">
        <f>COUNTIF(E61:CU66, "V")</f>
        <v>0</v>
      </c>
      <c r="E61" s="23"/>
      <c r="F61" s="24" t="str">
        <f>IF(COUNTIF(holidays, 'Bank Holidays'!G7)&gt;0, "H", 'Bank Holidays'!G7)</f>
        <v>H</v>
      </c>
      <c r="G61" s="24">
        <f>IF(COUNTIF(holidays, 'Bank Holidays'!H7)&gt;0, "H", 'Bank Holidays'!H7)</f>
        <v>45293</v>
      </c>
      <c r="H61" s="24">
        <f>IF(COUNTIF(holidays, 'Bank Holidays'!I7)&gt;0, "H", 'Bank Holidays'!I7)</f>
        <v>45294</v>
      </c>
      <c r="I61" s="54">
        <f>IF(COUNTIF(holidays, 'Bank Holidays'!J7)&gt;0, "H", 'Bank Holidays'!J7)</f>
        <v>45295</v>
      </c>
      <c r="J61" s="25">
        <f>IF(COUNTIF(holidays, 'Bank Holidays'!K7)&gt;0, "H", 'Bank Holidays'!K7)</f>
        <v>45296</v>
      </c>
      <c r="K61" s="26">
        <f>IF(COUNTIF(holidays, 'Bank Holidays'!L7)&gt;0, "H", 'Bank Holidays'!L7)</f>
        <v>45297</v>
      </c>
      <c r="L61" s="10"/>
      <c r="M61" s="27"/>
      <c r="N61" s="40"/>
      <c r="O61" s="28"/>
      <c r="P61" s="28"/>
      <c r="Q61" s="28">
        <f>IF(COUNTIF(holidays, 'Bank Holidays'!R7)&gt;0, "H", 'Bank Holidays'!R7)</f>
        <v>45323</v>
      </c>
      <c r="R61" s="28">
        <f>IF(COUNTIF(holidays, 'Bank Holidays'!S7)&gt;0, "H", 'Bank Holidays'!S7)</f>
        <v>45324</v>
      </c>
      <c r="S61" s="26">
        <f>IF(COUNTIF(holidays, 'Bank Holidays'!T7)&gt;0, "H", 'Bank Holidays'!T7)</f>
        <v>45325</v>
      </c>
      <c r="T61" s="10"/>
      <c r="U61" s="23"/>
      <c r="V61" s="37"/>
      <c r="W61" s="24"/>
      <c r="X61" s="24"/>
      <c r="Y61" s="24"/>
      <c r="Z61" s="24">
        <f>IF(COUNTIF(holidays, 'Bank Holidays'!AA7)&gt;0, "H", 'Bank Holidays'!AA7)</f>
        <v>45352</v>
      </c>
      <c r="AA61" s="26">
        <f>IF(COUNTIF(holidays, 'Bank Holidays'!AB7)&gt;0, "H", 'Bank Holidays'!AB7)</f>
        <v>45353</v>
      </c>
      <c r="AC61" s="23"/>
      <c r="AD61" s="24" t="str">
        <f>IF(COUNTIF(holidays, 'Bank Holidays'!AE7)&gt;0, "H", 'Bank Holidays'!AE7)</f>
        <v>H</v>
      </c>
      <c r="AE61" s="24">
        <f>IF(COUNTIF(holidays, 'Bank Holidays'!AF7)&gt;0, "H", 'Bank Holidays'!AF7)</f>
        <v>45384</v>
      </c>
      <c r="AF61" s="24">
        <f>IF(COUNTIF(holidays, 'Bank Holidays'!AG7)&gt;0, "H", 'Bank Holidays'!AG7)</f>
        <v>45385</v>
      </c>
      <c r="AG61" s="54">
        <f>IF(COUNTIF(holidays, 'Bank Holidays'!AH7)&gt;0, "H", 'Bank Holidays'!AH7)</f>
        <v>45386</v>
      </c>
      <c r="AH61" s="25">
        <f>IF(COUNTIF(holidays, 'Bank Holidays'!AI7)&gt;0, "H", 'Bank Holidays'!AI7)</f>
        <v>45387</v>
      </c>
      <c r="AI61" s="26">
        <f>IF(COUNTIF(holidays, 'Bank Holidays'!AJ7)&gt;0, "H", 'Bank Holidays'!AJ7)</f>
        <v>45388</v>
      </c>
      <c r="AJ61" s="10"/>
      <c r="AK61" s="23"/>
      <c r="AL61" s="24"/>
      <c r="AM61" s="24"/>
      <c r="AN61" s="24">
        <f>IF(COUNTIF(holidays, 'Bank Holidays'!AO7)&gt;0, "H", 'Bank Holidays'!AO7)</f>
        <v>45413</v>
      </c>
      <c r="AO61" s="24">
        <f>IF(COUNTIF(holidays, 'Bank Holidays'!AP7)&gt;0, "H", 'Bank Holidays'!AP7)</f>
        <v>45414</v>
      </c>
      <c r="AP61" s="24">
        <f>IF(COUNTIF(holidays, 'Bank Holidays'!AQ7)&gt;0, "H", 'Bank Holidays'!AQ7)</f>
        <v>45415</v>
      </c>
      <c r="AQ61" s="26">
        <f>IF(COUNTIF(holidays, 'Bank Holidays'!AR7)&gt;0, "H", 'Bank Holidays'!AR7)</f>
        <v>45416</v>
      </c>
      <c r="AR61" s="48"/>
      <c r="AS61" s="23"/>
      <c r="AT61" s="24"/>
      <c r="AU61" s="24"/>
      <c r="AV61" s="24"/>
      <c r="AW61" s="24"/>
      <c r="AX61" s="24"/>
      <c r="AY61" s="26">
        <f>IF(COUNTIF(holidays, 'Bank Holidays'!AZ7)&gt;0, "H", 'Bank Holidays'!AZ7)</f>
        <v>45444</v>
      </c>
      <c r="AZ61" s="49"/>
      <c r="BA61" s="71"/>
      <c r="BB61" s="72">
        <f>IF(COUNTIF(holidays, 'Bank Holidays'!BC7)&gt;0, "H", 'Bank Holidays'!BC7)</f>
        <v>45474</v>
      </c>
      <c r="BC61" s="72">
        <f>IF(COUNTIF(holidays, 'Bank Holidays'!BD7)&gt;0, "H", 'Bank Holidays'!BD7)</f>
        <v>45475</v>
      </c>
      <c r="BD61" s="72">
        <f>IF(COUNTIF(holidays, 'Bank Holidays'!BE7)&gt;0, "H", 'Bank Holidays'!BE7)</f>
        <v>45476</v>
      </c>
      <c r="BE61" s="72">
        <f>IF(COUNTIF(holidays, 'Bank Holidays'!BF7)&gt;0, "H", 'Bank Holidays'!BF7)</f>
        <v>45477</v>
      </c>
      <c r="BF61" s="25">
        <f>IF(COUNTIF(holidays, 'Bank Holidays'!BG7)&gt;0, "H", 'Bank Holidays'!BG7)</f>
        <v>45478</v>
      </c>
      <c r="BG61" s="73">
        <f>IF(COUNTIF(holidays, 'Bank Holidays'!BH7)&gt;0, "H", 'Bank Holidays'!BH7)</f>
        <v>45479</v>
      </c>
      <c r="BH61" s="48"/>
      <c r="BI61" s="71"/>
      <c r="BJ61" s="72"/>
      <c r="BK61" s="72"/>
      <c r="BL61" s="72"/>
      <c r="BM61" s="72">
        <f>IF(COUNTIF(holidays, 'Bank Holidays'!BN7)&gt;0, "H", 'Bank Holidays'!BN7)</f>
        <v>45505</v>
      </c>
      <c r="BN61" s="72">
        <f>IF(COUNTIF(holidays, 'Bank Holidays'!BO7)&gt;0, "H", 'Bank Holidays'!BO7)</f>
        <v>45506</v>
      </c>
      <c r="BO61" s="26">
        <f>IF(COUNTIF(holidays, 'Bank Holidays'!BP7)&gt;0, "H", 'Bank Holidays'!BP7)</f>
        <v>45507</v>
      </c>
      <c r="BP61" s="48"/>
      <c r="BQ61" s="23">
        <f>IF(COUNTIF(holidays, 'Bank Holidays'!BR7)&gt;0, "H", 'Bank Holidays'!BR7)</f>
        <v>45536</v>
      </c>
      <c r="BR61" s="24">
        <f>IF(COUNTIF(holidays, 'Bank Holidays'!BS7)&gt;0, "H", 'Bank Holidays'!BS7)</f>
        <v>45537</v>
      </c>
      <c r="BS61" s="24">
        <f>IF(COUNTIF(holidays, 'Bank Holidays'!BT7)&gt;0, "H", 'Bank Holidays'!BT7)</f>
        <v>45538</v>
      </c>
      <c r="BT61" s="24">
        <f>IF(COUNTIF(holidays, 'Bank Holidays'!BU7)&gt;0, "H", 'Bank Holidays'!BU7)</f>
        <v>45539</v>
      </c>
      <c r="BU61" s="24">
        <f>IF(COUNTIF(holidays, 'Bank Holidays'!BV7)&gt;0, "H", 'Bank Holidays'!BV7)</f>
        <v>45540</v>
      </c>
      <c r="BV61" s="24">
        <f>IF(COUNTIF(holidays, 'Bank Holidays'!BW7)&gt;0, "H", 'Bank Holidays'!BW7)</f>
        <v>45541</v>
      </c>
      <c r="BW61" s="26">
        <f>IF(COUNTIF(holidays, 'Bank Holidays'!BX7)&gt;0, "H", 'Bank Holidays'!BX7)</f>
        <v>45542</v>
      </c>
      <c r="BX61" s="49"/>
      <c r="BY61" s="23"/>
      <c r="BZ61" s="24"/>
      <c r="CA61" s="24">
        <f>IF(COUNTIF(holidays, 'Bank Holidays'!CB7)&gt;0, "H", 'Bank Holidays'!CB7)</f>
        <v>45566</v>
      </c>
      <c r="CB61" s="24">
        <f>IF(COUNTIF(holidays, 'Bank Holidays'!CC7)&gt;0, "H", 'Bank Holidays'!CC7)</f>
        <v>45567</v>
      </c>
      <c r="CC61" s="24">
        <f>IF(COUNTIF(holidays, 'Bank Holidays'!CD7)&gt;0, "H", 'Bank Holidays'!CD7)</f>
        <v>45568</v>
      </c>
      <c r="CD61" s="24">
        <f>IF(COUNTIF(holidays, 'Bank Holidays'!CE7)&gt;0, "H", 'Bank Holidays'!CE7)</f>
        <v>45569</v>
      </c>
      <c r="CE61" s="26">
        <f>IF(COUNTIF(holidays, 'Bank Holidays'!CF7)&gt;0, "H", 'Bank Holidays'!CF7)</f>
        <v>45570</v>
      </c>
      <c r="CF61" s="48"/>
      <c r="CG61" s="23"/>
      <c r="CH61" s="24"/>
      <c r="CI61" s="24"/>
      <c r="CJ61" s="24"/>
      <c r="CK61" s="24"/>
      <c r="CL61" s="24">
        <f>IF(COUNTIF(holidays, 'Bank Holidays'!CM7)&gt;0, "H", 'Bank Holidays'!CM7)</f>
        <v>45597</v>
      </c>
      <c r="CM61" s="26">
        <f>IF(COUNTIF(holidays, 'Bank Holidays'!CN7)&gt;0, "H", 'Bank Holidays'!CN7)</f>
        <v>45598</v>
      </c>
      <c r="CN61" s="48"/>
      <c r="CO61" s="23">
        <f>IF(COUNTIF(holidays, 'Bank Holidays'!CP7)&gt;0, "H", 'Bank Holidays'!CP7)</f>
        <v>45627</v>
      </c>
      <c r="CP61" s="24">
        <f>IF(COUNTIF(holidays, 'Bank Holidays'!CQ7)&gt;0, "H", 'Bank Holidays'!CQ7)</f>
        <v>45628</v>
      </c>
      <c r="CQ61" s="24">
        <f>IF(COUNTIF(holidays, 'Bank Holidays'!CR7)&gt;0, "H", 'Bank Holidays'!CR7)</f>
        <v>45629</v>
      </c>
      <c r="CR61" s="24">
        <f>IF(COUNTIF(holidays, 'Bank Holidays'!CS7)&gt;0, "H", 'Bank Holidays'!CS7)</f>
        <v>45630</v>
      </c>
      <c r="CS61" s="24">
        <f>IF(COUNTIF(holidays, 'Bank Holidays'!CT7)&gt;0, "H", 'Bank Holidays'!CT7)</f>
        <v>45631</v>
      </c>
      <c r="CT61" s="24">
        <f>IF(COUNTIF(holidays, 'Bank Holidays'!CU7)&gt;0, "H", 'Bank Holidays'!CU7)</f>
        <v>45632</v>
      </c>
      <c r="CU61" s="26">
        <f>IF(COUNTIF(holidays, 'Bank Holidays'!CV7)&gt;0, "H", 'Bank Holidays'!CV7)</f>
        <v>45633</v>
      </c>
    </row>
    <row r="62" spans="2:99" ht="16" x14ac:dyDescent="0.2">
      <c r="B62" s="22" t="s">
        <v>8</v>
      </c>
      <c r="C62" s="4">
        <f>COUNTIF(E61:CU66, "H")</f>
        <v>8</v>
      </c>
      <c r="E62" s="27">
        <f>IF(COUNTIF(holidays, 'Bank Holidays'!F8)&gt;0, "H", 'Bank Holidays'!F8)</f>
        <v>45298</v>
      </c>
      <c r="F62" s="28">
        <f>IF(COUNTIF(holidays, 'Bank Holidays'!G8)&gt;0, "H", 'Bank Holidays'!G8)</f>
        <v>45299</v>
      </c>
      <c r="G62" s="28">
        <f>IF(COUNTIF(holidays, 'Bank Holidays'!H8)&gt;0, "H", 'Bank Holidays'!H8)</f>
        <v>45300</v>
      </c>
      <c r="H62" s="28">
        <f>IF(COUNTIF(holidays, 'Bank Holidays'!I8)&gt;0, "H", 'Bank Holidays'!I8)</f>
        <v>45301</v>
      </c>
      <c r="I62" s="28">
        <f>IF(COUNTIF(holidays, 'Bank Holidays'!J8)&gt;0, "H", 'Bank Holidays'!J8)</f>
        <v>45302</v>
      </c>
      <c r="J62" s="28">
        <f>IF(COUNTIF(holidays, 'Bank Holidays'!K8)&gt;0, "H", 'Bank Holidays'!K8)</f>
        <v>45303</v>
      </c>
      <c r="K62" s="29">
        <f>IF(COUNTIF(holidays, 'Bank Holidays'!L8)&gt;0, "H", 'Bank Holidays'!L8)</f>
        <v>45304</v>
      </c>
      <c r="L62" s="10"/>
      <c r="M62" s="27">
        <f>IF(COUNTIF(holidays, 'Bank Holidays'!N8)&gt;0, "H", 'Bank Holidays'!N8)</f>
        <v>45326</v>
      </c>
      <c r="N62" s="28">
        <f>IF(COUNTIF(holidays, 'Bank Holidays'!O8)&gt;0, "H", 'Bank Holidays'!O8)</f>
        <v>45327</v>
      </c>
      <c r="O62" s="28">
        <f>IF(COUNTIF(holidays, 'Bank Holidays'!P8)&gt;0, "H", 'Bank Holidays'!P8)</f>
        <v>45328</v>
      </c>
      <c r="P62" s="28">
        <f>IF(COUNTIF(holidays, 'Bank Holidays'!Q8)&gt;0, "H", 'Bank Holidays'!Q8)</f>
        <v>45329</v>
      </c>
      <c r="Q62" s="28">
        <f>IF(COUNTIF(holidays, 'Bank Holidays'!R8)&gt;0, "H", 'Bank Holidays'!R8)</f>
        <v>45330</v>
      </c>
      <c r="R62" s="28">
        <f>IF(COUNTIF(holidays, 'Bank Holidays'!S8)&gt;0, "H", 'Bank Holidays'!S8)</f>
        <v>45331</v>
      </c>
      <c r="S62" s="29">
        <f>IF(COUNTIF(holidays, 'Bank Holidays'!T8)&gt;0, "H", 'Bank Holidays'!T8)</f>
        <v>45332</v>
      </c>
      <c r="T62" s="10"/>
      <c r="U62" s="27">
        <f>IF(COUNTIF(holidays, 'Bank Holidays'!V8)&gt;0, "H", 'Bank Holidays'!V8)</f>
        <v>45354</v>
      </c>
      <c r="V62" s="28">
        <f>IF(COUNTIF(holidays, 'Bank Holidays'!W8)&gt;0, "H", 'Bank Holidays'!W8)</f>
        <v>45355</v>
      </c>
      <c r="W62" s="28">
        <f>IF(COUNTIF(holidays, 'Bank Holidays'!X8)&gt;0, "H", 'Bank Holidays'!X8)</f>
        <v>45356</v>
      </c>
      <c r="X62" s="28">
        <f>IF(COUNTIF(holidays, 'Bank Holidays'!Y8)&gt;0, "H", 'Bank Holidays'!Y8)</f>
        <v>45357</v>
      </c>
      <c r="Y62" s="28">
        <f>IF(COUNTIF(holidays, 'Bank Holidays'!Z8)&gt;0, "H", 'Bank Holidays'!Z8)</f>
        <v>45358</v>
      </c>
      <c r="Z62" s="28">
        <f>IF(COUNTIF(holidays, 'Bank Holidays'!AA8)&gt;0, "H", 'Bank Holidays'!AA8)</f>
        <v>45359</v>
      </c>
      <c r="AA62" s="29">
        <f>IF(COUNTIF(holidays, 'Bank Holidays'!AB8)&gt;0, "H", 'Bank Holidays'!AB8)</f>
        <v>45360</v>
      </c>
      <c r="AC62" s="27">
        <f>IF(COUNTIF(holidays, 'Bank Holidays'!AD8)&gt;0, "H", 'Bank Holidays'!AD8)</f>
        <v>45389</v>
      </c>
      <c r="AD62" s="28">
        <f>IF(COUNTIF(holidays, 'Bank Holidays'!AE8)&gt;0, "H", 'Bank Holidays'!AE8)</f>
        <v>45390</v>
      </c>
      <c r="AE62" s="28">
        <f>IF(COUNTIF(holidays, 'Bank Holidays'!AF8)&gt;0, "H", 'Bank Holidays'!AF8)</f>
        <v>45391</v>
      </c>
      <c r="AF62" s="28">
        <f>IF(COUNTIF(holidays, 'Bank Holidays'!AG8)&gt;0, "H", 'Bank Holidays'!AG8)</f>
        <v>45392</v>
      </c>
      <c r="AG62" s="28">
        <f>IF(COUNTIF(holidays, 'Bank Holidays'!AH8)&gt;0, "H", 'Bank Holidays'!AH8)</f>
        <v>45393</v>
      </c>
      <c r="AH62" s="28">
        <f>IF(COUNTIF(holidays, 'Bank Holidays'!AI8)&gt;0, "H", 'Bank Holidays'!AI8)</f>
        <v>45394</v>
      </c>
      <c r="AI62" s="29">
        <f>IF(COUNTIF(holidays, 'Bank Holidays'!AJ8)&gt;0, "H", 'Bank Holidays'!AJ8)</f>
        <v>45395</v>
      </c>
      <c r="AJ62" s="10"/>
      <c r="AK62" s="27">
        <f>IF(COUNTIF(holidays, 'Bank Holidays'!AL8)&gt;0, "H", 'Bank Holidays'!AL8)</f>
        <v>45417</v>
      </c>
      <c r="AL62" s="28" t="str">
        <f>IF(COUNTIF(holidays, 'Bank Holidays'!AM8)&gt;0, "H", 'Bank Holidays'!AM8)</f>
        <v>H</v>
      </c>
      <c r="AM62" s="28">
        <f>IF(COUNTIF(holidays, 'Bank Holidays'!AN8)&gt;0, "H", 'Bank Holidays'!AN8)</f>
        <v>45419</v>
      </c>
      <c r="AN62" s="28">
        <f>IF(COUNTIF(holidays, 'Bank Holidays'!AO8)&gt;0, "H", 'Bank Holidays'!AO8)</f>
        <v>45420</v>
      </c>
      <c r="AO62" s="28">
        <f>IF(COUNTIF(holidays, 'Bank Holidays'!AP8)&gt;0, "H", 'Bank Holidays'!AP8)</f>
        <v>45421</v>
      </c>
      <c r="AP62" s="28">
        <f>IF(COUNTIF(holidays, 'Bank Holidays'!AQ8)&gt;0, "H", 'Bank Holidays'!AQ8)</f>
        <v>45422</v>
      </c>
      <c r="AQ62" s="29">
        <f>IF(COUNTIF(holidays, 'Bank Holidays'!AR8)&gt;0, "H", 'Bank Holidays'!AR8)</f>
        <v>45423</v>
      </c>
      <c r="AR62" s="48"/>
      <c r="AS62" s="27">
        <f>IF(COUNTIF(holidays, 'Bank Holidays'!AT8)&gt;0, "H", 'Bank Holidays'!AT8)</f>
        <v>45445</v>
      </c>
      <c r="AT62" s="28">
        <f>IF(COUNTIF(holidays, 'Bank Holidays'!AU8)&gt;0, "H", 'Bank Holidays'!AU8)</f>
        <v>45446</v>
      </c>
      <c r="AU62" s="28">
        <f>IF(COUNTIF(holidays, 'Bank Holidays'!AV8)&gt;0, "H", 'Bank Holidays'!AV8)</f>
        <v>45447</v>
      </c>
      <c r="AV62" s="28">
        <f>IF(COUNTIF(holidays, 'Bank Holidays'!AW8)&gt;0, "H", 'Bank Holidays'!AW8)</f>
        <v>45448</v>
      </c>
      <c r="AW62" s="28">
        <f>IF(COUNTIF(holidays, 'Bank Holidays'!AX8)&gt;0, "H", 'Bank Holidays'!AX8)</f>
        <v>45449</v>
      </c>
      <c r="AX62" s="28">
        <f>IF(COUNTIF(holidays, 'Bank Holidays'!AY8)&gt;0, "H", 'Bank Holidays'!AY8)</f>
        <v>45450</v>
      </c>
      <c r="AY62" s="29">
        <f>IF(COUNTIF(holidays, 'Bank Holidays'!AZ8)&gt;0, "H", 'Bank Holidays'!AZ8)</f>
        <v>45451</v>
      </c>
      <c r="AZ62" s="49"/>
      <c r="BA62" s="27">
        <f>IF(COUNTIF(holidays, 'Bank Holidays'!BB8)&gt;0, "H", 'Bank Holidays'!BB8)</f>
        <v>45480</v>
      </c>
      <c r="BB62" s="40">
        <f>IF(COUNTIF(holidays, 'Bank Holidays'!BC8)&gt;0, "H", 'Bank Holidays'!BC8)</f>
        <v>45481</v>
      </c>
      <c r="BC62" s="28">
        <f>IF(COUNTIF(holidays, 'Bank Holidays'!BD8)&gt;0, "H", 'Bank Holidays'!BD8)</f>
        <v>45482</v>
      </c>
      <c r="BD62" s="28">
        <f>IF(COUNTIF(holidays, 'Bank Holidays'!BE8)&gt;0, "H", 'Bank Holidays'!BE8)</f>
        <v>45483</v>
      </c>
      <c r="BE62" s="28">
        <f>IF(COUNTIF(holidays, 'Bank Holidays'!BF8)&gt;0, "H", 'Bank Holidays'!BF8)</f>
        <v>45484</v>
      </c>
      <c r="BF62" s="28">
        <f>IF(COUNTIF(holidays, 'Bank Holidays'!BG8)&gt;0, "H", 'Bank Holidays'!BG8)</f>
        <v>45485</v>
      </c>
      <c r="BG62" s="29">
        <f>IF(COUNTIF(holidays, 'Bank Holidays'!BH8)&gt;0, "H", 'Bank Holidays'!BH8)</f>
        <v>45486</v>
      </c>
      <c r="BH62" s="48"/>
      <c r="BI62" s="27">
        <f>IF(COUNTIF(holidays, 'Bank Holidays'!BJ8)&gt;0, "H", 'Bank Holidays'!BJ8)</f>
        <v>45508</v>
      </c>
      <c r="BJ62" s="28">
        <f>IF(COUNTIF(holidays, 'Bank Holidays'!BK8)&gt;0, "H", 'Bank Holidays'!BK8)</f>
        <v>45509</v>
      </c>
      <c r="BK62" s="28">
        <f>IF(COUNTIF(holidays, 'Bank Holidays'!BL8)&gt;0, "H", 'Bank Holidays'!BL8)</f>
        <v>45510</v>
      </c>
      <c r="BL62" s="28">
        <f>IF(COUNTIF(holidays, 'Bank Holidays'!BM8)&gt;0, "H", 'Bank Holidays'!BM8)</f>
        <v>45511</v>
      </c>
      <c r="BM62" s="28">
        <f>IF(COUNTIF(holidays, 'Bank Holidays'!BN8)&gt;0, "H", 'Bank Holidays'!BN8)</f>
        <v>45512</v>
      </c>
      <c r="BN62" s="28">
        <f>IF(COUNTIF(holidays, 'Bank Holidays'!BO8)&gt;0, "H", 'Bank Holidays'!BO8)</f>
        <v>45513</v>
      </c>
      <c r="BO62" s="29">
        <f>IF(COUNTIF(holidays, 'Bank Holidays'!BP8)&gt;0, "H", 'Bank Holidays'!BP8)</f>
        <v>45514</v>
      </c>
      <c r="BP62" s="48"/>
      <c r="BQ62" s="27">
        <f>IF(COUNTIF(holidays, 'Bank Holidays'!BR8)&gt;0, "H", 'Bank Holidays'!BR8)</f>
        <v>45543</v>
      </c>
      <c r="BR62" s="30">
        <f>IF(COUNTIF(holidays, 'Bank Holidays'!BS8)&gt;0, "H", 'Bank Holidays'!BS8)</f>
        <v>45544</v>
      </c>
      <c r="BS62" s="28">
        <f>IF(COUNTIF(holidays, 'Bank Holidays'!BT8)&gt;0, "H", 'Bank Holidays'!BT8)</f>
        <v>45545</v>
      </c>
      <c r="BT62" s="28">
        <f>IF(COUNTIF(holidays, 'Bank Holidays'!BU8)&gt;0, "H", 'Bank Holidays'!BU8)</f>
        <v>45546</v>
      </c>
      <c r="BU62" s="28">
        <f>IF(COUNTIF(holidays, 'Bank Holidays'!BV8)&gt;0, "H", 'Bank Holidays'!BV8)</f>
        <v>45547</v>
      </c>
      <c r="BV62" s="28">
        <f>IF(COUNTIF(holidays, 'Bank Holidays'!BW8)&gt;0, "H", 'Bank Holidays'!BW8)</f>
        <v>45548</v>
      </c>
      <c r="BW62" s="29">
        <f>IF(COUNTIF(holidays, 'Bank Holidays'!BX8)&gt;0, "H", 'Bank Holidays'!BX8)</f>
        <v>45549</v>
      </c>
      <c r="BX62" s="49"/>
      <c r="BY62" s="27">
        <f>IF(COUNTIF(holidays, 'Bank Holidays'!BZ8)&gt;0, "H", 'Bank Holidays'!BZ8)</f>
        <v>45571</v>
      </c>
      <c r="BZ62" s="28">
        <f>IF(COUNTIF(holidays, 'Bank Holidays'!CA8)&gt;0, "H", 'Bank Holidays'!CA8)</f>
        <v>45572</v>
      </c>
      <c r="CA62" s="28">
        <f>IF(COUNTIF(holidays, 'Bank Holidays'!CB8)&gt;0, "H", 'Bank Holidays'!CB8)</f>
        <v>45573</v>
      </c>
      <c r="CB62" s="28">
        <f>IF(COUNTIF(holidays, 'Bank Holidays'!CC8)&gt;0, "H", 'Bank Holidays'!CC8)</f>
        <v>45574</v>
      </c>
      <c r="CC62" s="28">
        <f>IF(COUNTIF(holidays, 'Bank Holidays'!CD8)&gt;0, "H", 'Bank Holidays'!CD8)</f>
        <v>45575</v>
      </c>
      <c r="CD62" s="28">
        <f>IF(COUNTIF(holidays, 'Bank Holidays'!CE8)&gt;0, "H", 'Bank Holidays'!CE8)</f>
        <v>45576</v>
      </c>
      <c r="CE62" s="29">
        <f>IF(COUNTIF(holidays, 'Bank Holidays'!CF8)&gt;0, "H", 'Bank Holidays'!CF8)</f>
        <v>45577</v>
      </c>
      <c r="CF62" s="48"/>
      <c r="CG62" s="27">
        <f>IF(COUNTIF(holidays, 'Bank Holidays'!CH8)&gt;0, "H", 'Bank Holidays'!CH8)</f>
        <v>45599</v>
      </c>
      <c r="CH62" s="28">
        <f>IF(COUNTIF(holidays, 'Bank Holidays'!CI8)&gt;0, "H", 'Bank Holidays'!CI8)</f>
        <v>45600</v>
      </c>
      <c r="CI62" s="28">
        <f>IF(COUNTIF(holidays, 'Bank Holidays'!CJ8)&gt;0, "H", 'Bank Holidays'!CJ8)</f>
        <v>45601</v>
      </c>
      <c r="CJ62" s="30">
        <f>IF(COUNTIF(holidays, 'Bank Holidays'!CK8)&gt;0, "H", 'Bank Holidays'!CK8)</f>
        <v>45602</v>
      </c>
      <c r="CK62" s="28">
        <f>IF(COUNTIF(holidays, 'Bank Holidays'!CL8)&gt;0, "H", 'Bank Holidays'!CL8)</f>
        <v>45603</v>
      </c>
      <c r="CL62" s="28">
        <f>IF(COUNTIF(holidays, 'Bank Holidays'!CM8)&gt;0, "H", 'Bank Holidays'!CM8)</f>
        <v>45604</v>
      </c>
      <c r="CM62" s="29">
        <f>IF(COUNTIF(holidays, 'Bank Holidays'!CN8)&gt;0, "H", 'Bank Holidays'!CN8)</f>
        <v>45605</v>
      </c>
      <c r="CN62" s="48"/>
      <c r="CO62" s="27">
        <f>IF(COUNTIF(holidays, 'Bank Holidays'!CP8)&gt;0, "H", 'Bank Holidays'!CP8)</f>
        <v>45634</v>
      </c>
      <c r="CP62" s="28">
        <f>IF(COUNTIF(holidays, 'Bank Holidays'!CQ8)&gt;0, "H", 'Bank Holidays'!CQ8)</f>
        <v>45635</v>
      </c>
      <c r="CQ62" s="28">
        <f>IF(COUNTIF(holidays, 'Bank Holidays'!CR8)&gt;0, "H", 'Bank Holidays'!CR8)</f>
        <v>45636</v>
      </c>
      <c r="CR62" s="28">
        <f>IF(COUNTIF(holidays, 'Bank Holidays'!CS8)&gt;0, "H", 'Bank Holidays'!CS8)</f>
        <v>45637</v>
      </c>
      <c r="CS62" s="28">
        <f>IF(COUNTIF(holidays, 'Bank Holidays'!CT8)&gt;0, "H", 'Bank Holidays'!CT8)</f>
        <v>45638</v>
      </c>
      <c r="CT62" s="28">
        <f>IF(COUNTIF(holidays, 'Bank Holidays'!CU8)&gt;0, "H", 'Bank Holidays'!CU8)</f>
        <v>45639</v>
      </c>
      <c r="CU62" s="29">
        <f>IF(COUNTIF(holidays, 'Bank Holidays'!CV8)&gt;0, "H", 'Bank Holidays'!CV8)</f>
        <v>45640</v>
      </c>
    </row>
    <row r="63" spans="2:99" ht="16" x14ac:dyDescent="0.2">
      <c r="B63" s="5" t="s">
        <v>9</v>
      </c>
      <c r="C63" s="4">
        <f>COUNTIF(E61:CU66, "S")</f>
        <v>0</v>
      </c>
      <c r="E63" s="27">
        <f>IF(COUNTIF(holidays, 'Bank Holidays'!F9)&gt;0, "H", 'Bank Holidays'!F9)</f>
        <v>45305</v>
      </c>
      <c r="F63" s="28">
        <f>IF(COUNTIF(holidays, 'Bank Holidays'!G9)&gt;0, "H", 'Bank Holidays'!G9)</f>
        <v>45306</v>
      </c>
      <c r="G63" s="28">
        <f>IF(COUNTIF(holidays, 'Bank Holidays'!H9)&gt;0, "H", 'Bank Holidays'!H9)</f>
        <v>45307</v>
      </c>
      <c r="H63" s="28">
        <f>IF(COUNTIF(holidays, 'Bank Holidays'!I9)&gt;0, "H", 'Bank Holidays'!I9)</f>
        <v>45308</v>
      </c>
      <c r="I63" s="28">
        <f>IF(COUNTIF(holidays, 'Bank Holidays'!J9)&gt;0, "H", 'Bank Holidays'!J9)</f>
        <v>45309</v>
      </c>
      <c r="J63" s="28">
        <f>IF(COUNTIF(holidays, 'Bank Holidays'!K9)&gt;0, "H", 'Bank Holidays'!K9)</f>
        <v>45310</v>
      </c>
      <c r="K63" s="29">
        <f>IF(COUNTIF(holidays, 'Bank Holidays'!L9)&gt;0, "H", 'Bank Holidays'!L9)</f>
        <v>45311</v>
      </c>
      <c r="L63" s="10"/>
      <c r="M63" s="27">
        <f>IF(COUNTIF(holidays, 'Bank Holidays'!N9)&gt;0, "H", 'Bank Holidays'!N9)</f>
        <v>45333</v>
      </c>
      <c r="N63" s="40">
        <f>IF(COUNTIF(holidays, 'Bank Holidays'!O9)&gt;0, "H", 'Bank Holidays'!O9)</f>
        <v>45334</v>
      </c>
      <c r="O63" s="28">
        <f>IF(COUNTIF(holidays, 'Bank Holidays'!P9)&gt;0, "H", 'Bank Holidays'!P9)</f>
        <v>45335</v>
      </c>
      <c r="P63" s="28">
        <f>IF(COUNTIF(holidays, 'Bank Holidays'!Q9)&gt;0, "H", 'Bank Holidays'!Q9)</f>
        <v>45336</v>
      </c>
      <c r="Q63" s="28">
        <f>IF(COUNTIF(holidays, 'Bank Holidays'!R9)&gt;0, "H", 'Bank Holidays'!R9)</f>
        <v>45337</v>
      </c>
      <c r="R63" s="28">
        <f>IF(COUNTIF(holidays, 'Bank Holidays'!S9)&gt;0, "H", 'Bank Holidays'!S9)</f>
        <v>45338</v>
      </c>
      <c r="S63" s="29">
        <f>IF(COUNTIF(holidays, 'Bank Holidays'!T9)&gt;0, "H", 'Bank Holidays'!T9)</f>
        <v>45339</v>
      </c>
      <c r="T63" s="10"/>
      <c r="U63" s="27">
        <f>IF(COUNTIF(holidays, 'Bank Holidays'!V9)&gt;0, "H", 'Bank Holidays'!V9)</f>
        <v>45361</v>
      </c>
      <c r="V63" s="28">
        <f>IF(COUNTIF(holidays, 'Bank Holidays'!W9)&gt;0, "H", 'Bank Holidays'!W9)</f>
        <v>45362</v>
      </c>
      <c r="W63" s="28">
        <f>IF(COUNTIF(holidays, 'Bank Holidays'!X9)&gt;0, "H", 'Bank Holidays'!X9)</f>
        <v>45363</v>
      </c>
      <c r="X63" s="28">
        <f>IF(COUNTIF(holidays, 'Bank Holidays'!Y9)&gt;0, "H", 'Bank Holidays'!Y9)</f>
        <v>45364</v>
      </c>
      <c r="Y63" s="28">
        <f>IF(COUNTIF(holidays, 'Bank Holidays'!Z9)&gt;0, "H", 'Bank Holidays'!Z9)</f>
        <v>45365</v>
      </c>
      <c r="Z63" s="28">
        <f>IF(COUNTIF(holidays, 'Bank Holidays'!AA9)&gt;0, "H", 'Bank Holidays'!AA9)</f>
        <v>45366</v>
      </c>
      <c r="AA63" s="29">
        <f>IF(COUNTIF(holidays, 'Bank Holidays'!AB9)&gt;0, "H", 'Bank Holidays'!AB9)</f>
        <v>45367</v>
      </c>
      <c r="AC63" s="27">
        <f>IF(COUNTIF(holidays, 'Bank Holidays'!AD9)&gt;0, "H", 'Bank Holidays'!AD9)</f>
        <v>45396</v>
      </c>
      <c r="AD63" s="28">
        <f>IF(COUNTIF(holidays, 'Bank Holidays'!AE9)&gt;0, "H", 'Bank Holidays'!AE9)</f>
        <v>45397</v>
      </c>
      <c r="AE63" s="28">
        <f>IF(COUNTIF(holidays, 'Bank Holidays'!AF9)&gt;0, "H", 'Bank Holidays'!AF9)</f>
        <v>45398</v>
      </c>
      <c r="AF63" s="28">
        <f>IF(COUNTIF(holidays, 'Bank Holidays'!AG9)&gt;0, "H", 'Bank Holidays'!AG9)</f>
        <v>45399</v>
      </c>
      <c r="AG63" s="28">
        <f>IF(COUNTIF(holidays, 'Bank Holidays'!AH9)&gt;0, "H", 'Bank Holidays'!AH9)</f>
        <v>45400</v>
      </c>
      <c r="AH63" s="28">
        <f>IF(COUNTIF(holidays, 'Bank Holidays'!AI9)&gt;0, "H", 'Bank Holidays'!AI9)</f>
        <v>45401</v>
      </c>
      <c r="AI63" s="29">
        <f>IF(COUNTIF(holidays, 'Bank Holidays'!AJ9)&gt;0, "H", 'Bank Holidays'!AJ9)</f>
        <v>45402</v>
      </c>
      <c r="AJ63" s="10"/>
      <c r="AK63" s="27">
        <f>IF(COUNTIF(holidays, 'Bank Holidays'!AL9)&gt;0, "H", 'Bank Holidays'!AL9)</f>
        <v>45424</v>
      </c>
      <c r="AL63" s="28">
        <f>IF(COUNTIF(holidays, 'Bank Holidays'!AM9)&gt;0, "H", 'Bank Holidays'!AM9)</f>
        <v>45425</v>
      </c>
      <c r="AM63" s="28">
        <f>IF(COUNTIF(holidays, 'Bank Holidays'!AN9)&gt;0, "H", 'Bank Holidays'!AN9)</f>
        <v>45426</v>
      </c>
      <c r="AN63" s="28">
        <f>IF(COUNTIF(holidays, 'Bank Holidays'!AO9)&gt;0, "H", 'Bank Holidays'!AO9)</f>
        <v>45427</v>
      </c>
      <c r="AO63" s="28">
        <f>IF(COUNTIF(holidays, 'Bank Holidays'!AP9)&gt;0, "H", 'Bank Holidays'!AP9)</f>
        <v>45428</v>
      </c>
      <c r="AP63" s="28">
        <f>IF(COUNTIF(holidays, 'Bank Holidays'!AQ9)&gt;0, "H", 'Bank Holidays'!AQ9)</f>
        <v>45429</v>
      </c>
      <c r="AQ63" s="29">
        <f>IF(COUNTIF(holidays, 'Bank Holidays'!AR9)&gt;0, "H", 'Bank Holidays'!AR9)</f>
        <v>45430</v>
      </c>
      <c r="AR63" s="48"/>
      <c r="AS63" s="27">
        <f>IF(COUNTIF(holidays, 'Bank Holidays'!AT9)&gt;0, "H", 'Bank Holidays'!AT9)</f>
        <v>45452</v>
      </c>
      <c r="AT63" s="28">
        <f>IF(COUNTIF(holidays, 'Bank Holidays'!AU9)&gt;0, "H", 'Bank Holidays'!AU9)</f>
        <v>45453</v>
      </c>
      <c r="AU63" s="28">
        <f>IF(COUNTIF(holidays, 'Bank Holidays'!AV9)&gt;0, "H", 'Bank Holidays'!AV9)</f>
        <v>45454</v>
      </c>
      <c r="AV63" s="28">
        <f>IF(COUNTIF(holidays, 'Bank Holidays'!AW9)&gt;0, "H", 'Bank Holidays'!AW9)</f>
        <v>45455</v>
      </c>
      <c r="AW63" s="28">
        <f>IF(COUNTIF(holidays, 'Bank Holidays'!AX9)&gt;0, "H", 'Bank Holidays'!AX9)</f>
        <v>45456</v>
      </c>
      <c r="AX63" s="28">
        <f>IF(COUNTIF(holidays, 'Bank Holidays'!AY9)&gt;0, "H", 'Bank Holidays'!AY9)</f>
        <v>45457</v>
      </c>
      <c r="AY63" s="29">
        <f>IF(COUNTIF(holidays, 'Bank Holidays'!AZ9)&gt;0, "H", 'Bank Holidays'!AZ9)</f>
        <v>45458</v>
      </c>
      <c r="AZ63" s="49"/>
      <c r="BA63" s="27">
        <f>IF(COUNTIF(holidays, 'Bank Holidays'!BB9)&gt;0, "H", 'Bank Holidays'!BB9)</f>
        <v>45487</v>
      </c>
      <c r="BB63" s="28">
        <f>IF(COUNTIF(holidays, 'Bank Holidays'!BC9)&gt;0, "H", 'Bank Holidays'!BC9)</f>
        <v>45488</v>
      </c>
      <c r="BC63" s="28">
        <f>IF(COUNTIF(holidays, 'Bank Holidays'!BD9)&gt;0, "H", 'Bank Holidays'!BD9)</f>
        <v>45489</v>
      </c>
      <c r="BD63" s="28">
        <f>IF(COUNTIF(holidays, 'Bank Holidays'!BE9)&gt;0, "H", 'Bank Holidays'!BE9)</f>
        <v>45490</v>
      </c>
      <c r="BE63" s="28">
        <f>IF(COUNTIF(holidays, 'Bank Holidays'!BF9)&gt;0, "H", 'Bank Holidays'!BF9)</f>
        <v>45491</v>
      </c>
      <c r="BF63" s="28">
        <f>IF(COUNTIF(holidays, 'Bank Holidays'!BG9)&gt;0, "H", 'Bank Holidays'!BG9)</f>
        <v>45492</v>
      </c>
      <c r="BG63" s="29">
        <f>IF(COUNTIF(holidays, 'Bank Holidays'!BH9)&gt;0, "H", 'Bank Holidays'!BH9)</f>
        <v>45493</v>
      </c>
      <c r="BH63" s="48"/>
      <c r="BI63" s="27">
        <f>IF(COUNTIF(holidays, 'Bank Holidays'!BJ9)&gt;0, "H", 'Bank Holidays'!BJ9)</f>
        <v>45515</v>
      </c>
      <c r="BJ63" s="28">
        <f>IF(COUNTIF(holidays, 'Bank Holidays'!BK9)&gt;0, "H", 'Bank Holidays'!BK9)</f>
        <v>45516</v>
      </c>
      <c r="BK63" s="28">
        <f>IF(COUNTIF(holidays, 'Bank Holidays'!BL9)&gt;0, "H", 'Bank Holidays'!BL9)</f>
        <v>45517</v>
      </c>
      <c r="BL63" s="28">
        <f>IF(COUNTIF(holidays, 'Bank Holidays'!BM9)&gt;0, "H", 'Bank Holidays'!BM9)</f>
        <v>45518</v>
      </c>
      <c r="BM63" s="28">
        <f>IF(COUNTIF(holidays, 'Bank Holidays'!BN9)&gt;0, "H", 'Bank Holidays'!BN9)</f>
        <v>45519</v>
      </c>
      <c r="BN63" s="28">
        <f>IF(COUNTIF(holidays, 'Bank Holidays'!BO9)&gt;0, "H", 'Bank Holidays'!BO9)</f>
        <v>45520</v>
      </c>
      <c r="BO63" s="29">
        <f>IF(COUNTIF(holidays, 'Bank Holidays'!BP9)&gt;0, "H", 'Bank Holidays'!BP9)</f>
        <v>45521</v>
      </c>
      <c r="BP63" s="48"/>
      <c r="BQ63" s="27">
        <f>IF(COUNTIF(holidays, 'Bank Holidays'!BR9)&gt;0, "H", 'Bank Holidays'!BR9)</f>
        <v>45550</v>
      </c>
      <c r="BR63" s="28">
        <f>IF(COUNTIF(holidays, 'Bank Holidays'!BS9)&gt;0, "H", 'Bank Holidays'!BS9)</f>
        <v>45551</v>
      </c>
      <c r="BS63" s="28">
        <f>IF(COUNTIF(holidays, 'Bank Holidays'!BT9)&gt;0, "H", 'Bank Holidays'!BT9)</f>
        <v>45552</v>
      </c>
      <c r="BT63" s="28">
        <f>IF(COUNTIF(holidays, 'Bank Holidays'!BU9)&gt;0, "H", 'Bank Holidays'!BU9)</f>
        <v>45553</v>
      </c>
      <c r="BU63" s="28">
        <f>IF(COUNTIF(holidays, 'Bank Holidays'!BV9)&gt;0, "H", 'Bank Holidays'!BV9)</f>
        <v>45554</v>
      </c>
      <c r="BV63" s="28">
        <f>IF(COUNTIF(holidays, 'Bank Holidays'!BW9)&gt;0, "H", 'Bank Holidays'!BW9)</f>
        <v>45555</v>
      </c>
      <c r="BW63" s="29">
        <f>IF(COUNTIF(holidays, 'Bank Holidays'!BX9)&gt;0, "H", 'Bank Holidays'!BX9)</f>
        <v>45556</v>
      </c>
      <c r="BX63" s="49"/>
      <c r="BY63" s="27">
        <f>IF(COUNTIF(holidays, 'Bank Holidays'!BZ9)&gt;0, "H", 'Bank Holidays'!BZ9)</f>
        <v>45578</v>
      </c>
      <c r="BZ63" s="74">
        <f>IF(COUNTIF(holidays, 'Bank Holidays'!CA9)&gt;0, "H", 'Bank Holidays'!CA9)</f>
        <v>45579</v>
      </c>
      <c r="CA63" s="28">
        <f>IF(COUNTIF(holidays, 'Bank Holidays'!CB9)&gt;0, "H", 'Bank Holidays'!CB9)</f>
        <v>45580</v>
      </c>
      <c r="CB63" s="28">
        <f>IF(COUNTIF(holidays, 'Bank Holidays'!CC9)&gt;0, "H", 'Bank Holidays'!CC9)</f>
        <v>45581</v>
      </c>
      <c r="CC63" s="28">
        <f>IF(COUNTIF(holidays, 'Bank Holidays'!CD9)&gt;0, "H", 'Bank Holidays'!CD9)</f>
        <v>45582</v>
      </c>
      <c r="CD63" s="28">
        <f>IF(COUNTIF(holidays, 'Bank Holidays'!CE9)&gt;0, "H", 'Bank Holidays'!CE9)</f>
        <v>45583</v>
      </c>
      <c r="CE63" s="29">
        <f>IF(COUNTIF(holidays, 'Bank Holidays'!CF9)&gt;0, "H", 'Bank Holidays'!CF9)</f>
        <v>45584</v>
      </c>
      <c r="CF63" s="48"/>
      <c r="CG63" s="27">
        <f>IF(COUNTIF(holidays, 'Bank Holidays'!CH9)&gt;0, "H", 'Bank Holidays'!CH9)</f>
        <v>45606</v>
      </c>
      <c r="CH63" s="28">
        <f>IF(COUNTIF(holidays, 'Bank Holidays'!CI9)&gt;0, "H", 'Bank Holidays'!CI9)</f>
        <v>45607</v>
      </c>
      <c r="CI63" s="28">
        <f>IF(COUNTIF(holidays, 'Bank Holidays'!CJ9)&gt;0, "H", 'Bank Holidays'!CJ9)</f>
        <v>45608</v>
      </c>
      <c r="CJ63" s="28">
        <f>IF(COUNTIF(holidays, 'Bank Holidays'!CK9)&gt;0, "H", 'Bank Holidays'!CK9)</f>
        <v>45609</v>
      </c>
      <c r="CK63" s="28">
        <f>IF(COUNTIF(holidays, 'Bank Holidays'!CL9)&gt;0, "H", 'Bank Holidays'!CL9)</f>
        <v>45610</v>
      </c>
      <c r="CL63" s="28">
        <f>IF(COUNTIF(holidays, 'Bank Holidays'!CM9)&gt;0, "H", 'Bank Holidays'!CM9)</f>
        <v>45611</v>
      </c>
      <c r="CM63" s="29">
        <f>IF(COUNTIF(holidays, 'Bank Holidays'!CN9)&gt;0, "H", 'Bank Holidays'!CN9)</f>
        <v>45612</v>
      </c>
      <c r="CN63" s="48"/>
      <c r="CO63" s="27">
        <f>IF(COUNTIF(holidays, 'Bank Holidays'!CP9)&gt;0, "H", 'Bank Holidays'!CP9)</f>
        <v>45641</v>
      </c>
      <c r="CP63" s="28">
        <f>IF(COUNTIF(holidays, 'Bank Holidays'!CQ9)&gt;0, "H", 'Bank Holidays'!CQ9)</f>
        <v>45642</v>
      </c>
      <c r="CQ63" s="28">
        <f>IF(COUNTIF(holidays, 'Bank Holidays'!CR9)&gt;0, "H", 'Bank Holidays'!CR9)</f>
        <v>45643</v>
      </c>
      <c r="CR63" s="28">
        <f>IF(COUNTIF(holidays, 'Bank Holidays'!CS9)&gt;0, "H", 'Bank Holidays'!CS9)</f>
        <v>45644</v>
      </c>
      <c r="CS63" s="28">
        <f>IF(COUNTIF(holidays, 'Bank Holidays'!CT9)&gt;0, "H", 'Bank Holidays'!CT9)</f>
        <v>45645</v>
      </c>
      <c r="CT63" s="28">
        <f>IF(COUNTIF(holidays, 'Bank Holidays'!CU9)&gt;0, "H", 'Bank Holidays'!CU9)</f>
        <v>45646</v>
      </c>
      <c r="CU63" s="29">
        <f>IF(COUNTIF(holidays, 'Bank Holidays'!CV9)&gt;0, "H", 'Bank Holidays'!CV9)</f>
        <v>45647</v>
      </c>
    </row>
    <row r="64" spans="2:99" ht="16" x14ac:dyDescent="0.2">
      <c r="B64" s="6" t="s">
        <v>10</v>
      </c>
      <c r="C64" s="4">
        <f>COUNTIF(E61:CU66, "M")</f>
        <v>0</v>
      </c>
      <c r="E64" s="27">
        <f>IF(COUNTIF(holidays, 'Bank Holidays'!F10)&gt;0, "H", 'Bank Holidays'!F10)</f>
        <v>45312</v>
      </c>
      <c r="F64" s="30">
        <f>IF(COUNTIF(holidays, 'Bank Holidays'!G10)&gt;0, "H", 'Bank Holidays'!G10)</f>
        <v>45313</v>
      </c>
      <c r="G64" s="28">
        <f>IF(COUNTIF(holidays, 'Bank Holidays'!H10)&gt;0, "H", 'Bank Holidays'!H10)</f>
        <v>45314</v>
      </c>
      <c r="H64" s="28">
        <f>IF(COUNTIF(holidays, 'Bank Holidays'!I10)&gt;0, "H", 'Bank Holidays'!I10)</f>
        <v>45315</v>
      </c>
      <c r="I64" s="28">
        <f>IF(COUNTIF(holidays, 'Bank Holidays'!J10)&gt;0, "H", 'Bank Holidays'!J10)</f>
        <v>45316</v>
      </c>
      <c r="J64" s="28">
        <f>IF(COUNTIF(holidays, 'Bank Holidays'!K10)&gt;0, "H", 'Bank Holidays'!K10)</f>
        <v>45317</v>
      </c>
      <c r="K64" s="29">
        <f>IF(COUNTIF(holidays, 'Bank Holidays'!L10)&gt;0, "H", 'Bank Holidays'!L10)</f>
        <v>45318</v>
      </c>
      <c r="L64" s="10"/>
      <c r="M64" s="27">
        <f>IF(COUNTIF(holidays, 'Bank Holidays'!N10)&gt;0, "H", 'Bank Holidays'!N10)</f>
        <v>45340</v>
      </c>
      <c r="N64" s="30" t="s">
        <v>8</v>
      </c>
      <c r="O64" s="28">
        <f>IF(COUNTIF(holidays, 'Bank Holidays'!P10)&gt;0, "H", 'Bank Holidays'!P10)</f>
        <v>45342</v>
      </c>
      <c r="P64" s="28">
        <f>IF(COUNTIF(holidays, 'Bank Holidays'!Q10)&gt;0, "H", 'Bank Holidays'!Q10)</f>
        <v>45343</v>
      </c>
      <c r="Q64" s="28">
        <f>IF(COUNTIF(holidays, 'Bank Holidays'!R10)&gt;0, "H", 'Bank Holidays'!R10)</f>
        <v>45344</v>
      </c>
      <c r="R64" s="28">
        <f>IF(COUNTIF(holidays, 'Bank Holidays'!S10)&gt;0, "H", 'Bank Holidays'!S10)</f>
        <v>45345</v>
      </c>
      <c r="S64" s="29">
        <f>IF(COUNTIF(holidays, 'Bank Holidays'!T10)&gt;0, "H", 'Bank Holidays'!T10)</f>
        <v>45346</v>
      </c>
      <c r="T64" s="10"/>
      <c r="U64" s="27">
        <f>IF(COUNTIF(holidays, 'Bank Holidays'!V10)&gt;0, "H", 'Bank Holidays'!V10)</f>
        <v>45368</v>
      </c>
      <c r="V64" s="30">
        <f>IF(COUNTIF(holidays, 'Bank Holidays'!W10)&gt;0, "H", 'Bank Holidays'!W10)</f>
        <v>45369</v>
      </c>
      <c r="W64" s="28">
        <f>IF(COUNTIF(holidays, 'Bank Holidays'!X10)&gt;0, "H", 'Bank Holidays'!X10)</f>
        <v>45370</v>
      </c>
      <c r="X64" s="28">
        <f>IF(COUNTIF(holidays, 'Bank Holidays'!Y10)&gt;0, "H", 'Bank Holidays'!Y10)</f>
        <v>45371</v>
      </c>
      <c r="Y64" s="28">
        <f>IF(COUNTIF(holidays, 'Bank Holidays'!Z10)&gt;0, "H", 'Bank Holidays'!Z10)</f>
        <v>45372</v>
      </c>
      <c r="Z64" s="28">
        <f>IF(COUNTIF(holidays, 'Bank Holidays'!AA10)&gt;0, "H", 'Bank Holidays'!AA10)</f>
        <v>45373</v>
      </c>
      <c r="AA64" s="29">
        <f>IF(COUNTIF(holidays, 'Bank Holidays'!AB10)&gt;0, "H", 'Bank Holidays'!AB10)</f>
        <v>45374</v>
      </c>
      <c r="AC64" s="27">
        <f>IF(COUNTIF(holidays, 'Bank Holidays'!AD10)&gt;0, "H", 'Bank Holidays'!AD10)</f>
        <v>45403</v>
      </c>
      <c r="AD64" s="28">
        <f>IF(COUNTIF(holidays, 'Bank Holidays'!AE10)&gt;0, "H", 'Bank Holidays'!AE10)</f>
        <v>45404</v>
      </c>
      <c r="AE64" s="28">
        <f>IF(COUNTIF(holidays, 'Bank Holidays'!AF10)&gt;0, "H", 'Bank Holidays'!AF10)</f>
        <v>45405</v>
      </c>
      <c r="AF64" s="28">
        <f>IF(COUNTIF(holidays, 'Bank Holidays'!AG10)&gt;0, "H", 'Bank Holidays'!AG10)</f>
        <v>45406</v>
      </c>
      <c r="AG64" s="28">
        <f>IF(COUNTIF(holidays, 'Bank Holidays'!AH10)&gt;0, "H", 'Bank Holidays'!AH10)</f>
        <v>45407</v>
      </c>
      <c r="AH64" s="28">
        <f>IF(COUNTIF(holidays, 'Bank Holidays'!AI10)&gt;0, "H", 'Bank Holidays'!AI10)</f>
        <v>45408</v>
      </c>
      <c r="AI64" s="29">
        <f>IF(COUNTIF(holidays, 'Bank Holidays'!AJ10)&gt;0, "H", 'Bank Holidays'!AJ10)</f>
        <v>45409</v>
      </c>
      <c r="AJ64" s="10"/>
      <c r="AK64" s="27">
        <f>IF(COUNTIF(holidays, 'Bank Holidays'!AL10)&gt;0, "H", 'Bank Holidays'!AL10)</f>
        <v>45431</v>
      </c>
      <c r="AL64" s="28">
        <f>IF(COUNTIF(holidays, 'Bank Holidays'!AM10)&gt;0, "H", 'Bank Holidays'!AM10)</f>
        <v>45432</v>
      </c>
      <c r="AM64" s="28">
        <f>IF(COUNTIF(holidays, 'Bank Holidays'!AN10)&gt;0, "H", 'Bank Holidays'!AN10)</f>
        <v>45433</v>
      </c>
      <c r="AN64" s="28">
        <f>IF(COUNTIF(holidays, 'Bank Holidays'!AO10)&gt;0, "H", 'Bank Holidays'!AO10)</f>
        <v>45434</v>
      </c>
      <c r="AO64" s="28">
        <f>IF(COUNTIF(holidays, 'Bank Holidays'!AP10)&gt;0, "H", 'Bank Holidays'!AP10)</f>
        <v>45435</v>
      </c>
      <c r="AP64" s="28">
        <f>IF(COUNTIF(holidays, 'Bank Holidays'!AQ10)&gt;0, "H", 'Bank Holidays'!AQ10)</f>
        <v>45436</v>
      </c>
      <c r="AQ64" s="29">
        <f>IF(COUNTIF(holidays, 'Bank Holidays'!AR10)&gt;0, "H", 'Bank Holidays'!AR10)</f>
        <v>45437</v>
      </c>
      <c r="AR64" s="48"/>
      <c r="AS64" s="27">
        <f>IF(COUNTIF(holidays, 'Bank Holidays'!AT10)&gt;0, "H", 'Bank Holidays'!AT10)</f>
        <v>45459</v>
      </c>
      <c r="AT64" s="28">
        <f>IF(COUNTIF(holidays, 'Bank Holidays'!AU10)&gt;0, "H", 'Bank Holidays'!AU10)</f>
        <v>45460</v>
      </c>
      <c r="AU64" s="28">
        <f>IF(COUNTIF(holidays, 'Bank Holidays'!AV10)&gt;0, "H", 'Bank Holidays'!AV10)</f>
        <v>45461</v>
      </c>
      <c r="AV64" s="28">
        <f>IF(COUNTIF(holidays, 'Bank Holidays'!AW10)&gt;0, "H", 'Bank Holidays'!AW10)</f>
        <v>45462</v>
      </c>
      <c r="AW64" s="28">
        <f>IF(COUNTIF(holidays, 'Bank Holidays'!AX10)&gt;0, "H", 'Bank Holidays'!AX10)</f>
        <v>45463</v>
      </c>
      <c r="AX64" s="28">
        <f>IF(COUNTIF(holidays, 'Bank Holidays'!AY10)&gt;0, "H", 'Bank Holidays'!AY10)</f>
        <v>45464</v>
      </c>
      <c r="AY64" s="29">
        <f>IF(COUNTIF(holidays, 'Bank Holidays'!AZ10)&gt;0, "H", 'Bank Holidays'!AZ10)</f>
        <v>45465</v>
      </c>
      <c r="AZ64" s="49"/>
      <c r="BA64" s="27">
        <f>IF(COUNTIF(holidays, 'Bank Holidays'!BB10)&gt;0, "H", 'Bank Holidays'!BB10)</f>
        <v>45494</v>
      </c>
      <c r="BB64" s="28">
        <f>IF(COUNTIF(holidays, 'Bank Holidays'!BC10)&gt;0, "H", 'Bank Holidays'!BC10)</f>
        <v>45495</v>
      </c>
      <c r="BC64" s="28">
        <f>IF(COUNTIF(holidays, 'Bank Holidays'!BD10)&gt;0, "H", 'Bank Holidays'!BD10)</f>
        <v>45496</v>
      </c>
      <c r="BD64" s="28">
        <f>IF(COUNTIF(holidays, 'Bank Holidays'!BE10)&gt;0, "H", 'Bank Holidays'!BE10)</f>
        <v>45497</v>
      </c>
      <c r="BE64" s="28">
        <f>IF(COUNTIF(holidays, 'Bank Holidays'!BF10)&gt;0, "H", 'Bank Holidays'!BF10)</f>
        <v>45498</v>
      </c>
      <c r="BF64" s="28">
        <f>IF(COUNTIF(holidays, 'Bank Holidays'!BG10)&gt;0, "H", 'Bank Holidays'!BG10)</f>
        <v>45499</v>
      </c>
      <c r="BG64" s="29">
        <f>IF(COUNTIF(holidays, 'Bank Holidays'!BH10)&gt;0, "H", 'Bank Holidays'!BH10)</f>
        <v>45500</v>
      </c>
      <c r="BH64" s="48"/>
      <c r="BI64" s="27">
        <f>IF(COUNTIF(holidays, 'Bank Holidays'!BJ10)&gt;0, "H", 'Bank Holidays'!BJ10)</f>
        <v>45522</v>
      </c>
      <c r="BJ64" s="28">
        <f>IF(COUNTIF(holidays, 'Bank Holidays'!BK10)&gt;0, "H", 'Bank Holidays'!BK10)</f>
        <v>45523</v>
      </c>
      <c r="BK64" s="28">
        <f>IF(COUNTIF(holidays, 'Bank Holidays'!BL10)&gt;0, "H", 'Bank Holidays'!BL10)</f>
        <v>45524</v>
      </c>
      <c r="BL64" s="28">
        <f>IF(COUNTIF(holidays, 'Bank Holidays'!BM10)&gt;0, "H", 'Bank Holidays'!BM10)</f>
        <v>45525</v>
      </c>
      <c r="BM64" s="28">
        <f>IF(COUNTIF(holidays, 'Bank Holidays'!BN10)&gt;0, "H", 'Bank Holidays'!BN10)</f>
        <v>45526</v>
      </c>
      <c r="BN64" s="28">
        <f>IF(COUNTIF(holidays, 'Bank Holidays'!BO10)&gt;0, "H", 'Bank Holidays'!BO10)</f>
        <v>45527</v>
      </c>
      <c r="BO64" s="29">
        <f>IF(COUNTIF(holidays, 'Bank Holidays'!BP10)&gt;0, "H", 'Bank Holidays'!BP10)</f>
        <v>45528</v>
      </c>
      <c r="BP64" s="48"/>
      <c r="BQ64" s="27">
        <f>IF(COUNTIF(holidays, 'Bank Holidays'!BR10)&gt;0, "H", 'Bank Holidays'!BR10)</f>
        <v>45557</v>
      </c>
      <c r="BR64" s="28">
        <f>IF(COUNTIF(holidays, 'Bank Holidays'!BS10)&gt;0, "H", 'Bank Holidays'!BS10)</f>
        <v>45558</v>
      </c>
      <c r="BS64" s="28">
        <f>IF(COUNTIF(holidays, 'Bank Holidays'!BT10)&gt;0, "H", 'Bank Holidays'!BT10)</f>
        <v>45559</v>
      </c>
      <c r="BT64" s="28">
        <f>IF(COUNTIF(holidays, 'Bank Holidays'!BU10)&gt;0, "H", 'Bank Holidays'!BU10)</f>
        <v>45560</v>
      </c>
      <c r="BU64" s="28">
        <f>IF(COUNTIF(holidays, 'Bank Holidays'!BV10)&gt;0, "H", 'Bank Holidays'!BV10)</f>
        <v>45561</v>
      </c>
      <c r="BV64" s="28">
        <f>IF(COUNTIF(holidays, 'Bank Holidays'!BW10)&gt;0, "H", 'Bank Holidays'!BW10)</f>
        <v>45562</v>
      </c>
      <c r="BW64" s="29">
        <f>IF(COUNTIF(holidays, 'Bank Holidays'!BX10)&gt;0, "H", 'Bank Holidays'!BX10)</f>
        <v>45563</v>
      </c>
      <c r="BX64" s="49"/>
      <c r="BY64" s="27">
        <f>IF(COUNTIF(holidays, 'Bank Holidays'!BZ10)&gt;0, "H", 'Bank Holidays'!BZ10)</f>
        <v>45585</v>
      </c>
      <c r="BZ64" s="28">
        <f>IF(COUNTIF(holidays, 'Bank Holidays'!CA10)&gt;0, "H", 'Bank Holidays'!CA10)</f>
        <v>45586</v>
      </c>
      <c r="CA64" s="28">
        <f>IF(COUNTIF(holidays, 'Bank Holidays'!CB10)&gt;0, "H", 'Bank Holidays'!CB10)</f>
        <v>45587</v>
      </c>
      <c r="CB64" s="28">
        <f>IF(COUNTIF(holidays, 'Bank Holidays'!CC10)&gt;0, "H", 'Bank Holidays'!CC10)</f>
        <v>45588</v>
      </c>
      <c r="CC64" s="28">
        <f>IF(COUNTIF(holidays, 'Bank Holidays'!CD10)&gt;0, "H", 'Bank Holidays'!CD10)</f>
        <v>45589</v>
      </c>
      <c r="CD64" s="28">
        <f>IF(COUNTIF(holidays, 'Bank Holidays'!CE10)&gt;0, "H", 'Bank Holidays'!CE10)</f>
        <v>45590</v>
      </c>
      <c r="CE64" s="29">
        <f>IF(COUNTIF(holidays, 'Bank Holidays'!CF10)&gt;0, "H", 'Bank Holidays'!CF10)</f>
        <v>45591</v>
      </c>
      <c r="CF64" s="48"/>
      <c r="CG64" s="27">
        <f>IF(COUNTIF(holidays, 'Bank Holidays'!CH10)&gt;0, "H", 'Bank Holidays'!CH10)</f>
        <v>45613</v>
      </c>
      <c r="CH64" s="28">
        <f>IF(COUNTIF(holidays, 'Bank Holidays'!CI10)&gt;0, "H", 'Bank Holidays'!CI10)</f>
        <v>45614</v>
      </c>
      <c r="CI64" s="28">
        <f>IF(COUNTIF(holidays, 'Bank Holidays'!CJ10)&gt;0, "H", 'Bank Holidays'!CJ10)</f>
        <v>45615</v>
      </c>
      <c r="CJ64" s="28">
        <f>IF(COUNTIF(holidays, 'Bank Holidays'!CK10)&gt;0, "H", 'Bank Holidays'!CK10)</f>
        <v>45616</v>
      </c>
      <c r="CK64" s="30">
        <f>IF(COUNTIF(holidays, 'Bank Holidays'!CL10)&gt;0, "H", 'Bank Holidays'!CL10)</f>
        <v>45617</v>
      </c>
      <c r="CL64" s="28">
        <f>IF(COUNTIF(holidays, 'Bank Holidays'!CM10)&gt;0, "H", 'Bank Holidays'!CM10)</f>
        <v>45618</v>
      </c>
      <c r="CM64" s="29">
        <f>IF(COUNTIF(holidays, 'Bank Holidays'!CN10)&gt;0, "H", 'Bank Holidays'!CN10)</f>
        <v>45619</v>
      </c>
      <c r="CN64" s="48"/>
      <c r="CO64" s="27">
        <f>IF(COUNTIF(holidays, 'Bank Holidays'!CP10)&gt;0, "H", 'Bank Holidays'!CP10)</f>
        <v>45648</v>
      </c>
      <c r="CP64" s="28">
        <f>IF(COUNTIF(holidays, 'Bank Holidays'!CQ10)&gt;0, "H", 'Bank Holidays'!CQ10)</f>
        <v>45649</v>
      </c>
      <c r="CQ64" s="28">
        <f>IF(COUNTIF(holidays, 'Bank Holidays'!CR10)&gt;0, "H", 'Bank Holidays'!CR10)</f>
        <v>45650</v>
      </c>
      <c r="CR64" s="28" t="str">
        <f>IF(COUNTIF(holidays, 'Bank Holidays'!CS10)&gt;0, "H", 'Bank Holidays'!CS10)</f>
        <v>H</v>
      </c>
      <c r="CS64" s="28" t="str">
        <f>IF(COUNTIF(holidays, 'Bank Holidays'!CT10)&gt;0, "H", 'Bank Holidays'!CT10)</f>
        <v>H</v>
      </c>
      <c r="CT64" s="30">
        <f>IF(COUNTIF(holidays, 'Bank Holidays'!CU10)&gt;0, "H", 'Bank Holidays'!CU10)</f>
        <v>45653</v>
      </c>
      <c r="CU64" s="29">
        <f>IF(COUNTIF(holidays, 'Bank Holidays'!CV10)&gt;0, "H", 'Bank Holidays'!CV10)</f>
        <v>45654</v>
      </c>
    </row>
    <row r="65" spans="2:99" ht="16" x14ac:dyDescent="0.2">
      <c r="B65" s="7" t="s">
        <v>11</v>
      </c>
      <c r="C65" s="4">
        <f>COUNTIF(E61:CU66, "C")</f>
        <v>0</v>
      </c>
      <c r="E65" s="27">
        <f>IF(COUNTIF(holidays, 'Bank Holidays'!F11)&gt;0, "H", 'Bank Holidays'!F11)</f>
        <v>45319</v>
      </c>
      <c r="F65" s="28">
        <f>IF(COUNTIF(holidays, 'Bank Holidays'!H11)&gt;0, "H", 'Bank Holidays'!H11)</f>
        <v>45321</v>
      </c>
      <c r="G65" s="28">
        <f>IF(COUNTIF(holidays, 'Bank Holidays'!I11)&gt;0, "H", 'Bank Holidays'!I11)</f>
        <v>45322</v>
      </c>
      <c r="H65" s="28"/>
      <c r="I65" s="28"/>
      <c r="J65" s="28"/>
      <c r="K65" s="29"/>
      <c r="L65" s="10"/>
      <c r="M65" s="27">
        <f>IF(COUNTIF(holidays, 'Bank Holidays'!N11)&gt;0, "H", 'Bank Holidays'!N11)</f>
        <v>45316</v>
      </c>
      <c r="N65" s="28">
        <f>IF(COUNTIF(holidays, 'Bank Holidays'!O11)&gt;0, "H", 'Bank Holidays'!O11)</f>
        <v>45317</v>
      </c>
      <c r="O65" s="28">
        <f>IF(COUNTIF(holidays, 'Bank Holidays'!P11)&gt;0, "H", 'Bank Holidays'!P11)</f>
        <v>45318</v>
      </c>
      <c r="P65" s="28">
        <f>IF(COUNTIF(holidays, 'Bank Holidays'!Q11)&gt;0, "H", 'Bank Holidays'!Q11)</f>
        <v>45319</v>
      </c>
      <c r="Q65" s="28">
        <f>IF(COUNTIF(holidays, 'Bank Holidays'!R11)&gt;0, "H", 'Bank Holidays'!R11)</f>
        <v>45320</v>
      </c>
      <c r="R65" s="28"/>
      <c r="S65" s="29"/>
      <c r="T65" s="10"/>
      <c r="U65" s="27">
        <f>IF(COUNTIF(holidays, 'Bank Holidays'!V11)&gt;0, "H", 'Bank Holidays'!V11)</f>
        <v>45315</v>
      </c>
      <c r="V65" s="28">
        <f>IF(COUNTIF(holidays, 'Bank Holidays'!W11)&gt;0, "H", 'Bank Holidays'!W11)</f>
        <v>45316</v>
      </c>
      <c r="W65" s="28">
        <f>IF(COUNTIF(holidays, 'Bank Holidays'!X11)&gt;0, "H", 'Bank Holidays'!X11)</f>
        <v>45317</v>
      </c>
      <c r="X65" s="28">
        <f>IF(COUNTIF(holidays, 'Bank Holidays'!Y11)&gt;0, "H", 'Bank Holidays'!Y11)</f>
        <v>45318</v>
      </c>
      <c r="Y65" s="28">
        <f>IF(COUNTIF(holidays, 'Bank Holidays'!Z11)&gt;0, "H", 'Bank Holidays'!Z11)</f>
        <v>45319</v>
      </c>
      <c r="Z65" s="28">
        <f>IF(COUNTIF(holidays, 'Bank Holidays'!AA11)&gt;0, "H", 'Bank Holidays'!AA11)</f>
        <v>45320</v>
      </c>
      <c r="AA65" s="29">
        <f>IF(COUNTIF(holidays, 'Bank Holidays'!AB11)&gt;0, "H", 'Bank Holidays'!AB11)</f>
        <v>45321</v>
      </c>
      <c r="AC65" s="27">
        <f>IF(COUNTIF(holidays, 'Bank Holidays'!AD11)&gt;0, "H", 'Bank Holidays'!AD11)</f>
        <v>45410</v>
      </c>
      <c r="AD65" s="28">
        <f>IF(COUNTIF(holidays, 'Bank Holidays'!AE11)&gt;0, "H", 'Bank Holidays'!AE11)</f>
        <v>45411</v>
      </c>
      <c r="AE65" s="28">
        <f>IF(COUNTIF(holidays, 'Bank Holidays'!AF11)&gt;0, "H", 'Bank Holidays'!AF11)</f>
        <v>45412</v>
      </c>
      <c r="AF65" s="28"/>
      <c r="AG65" s="28"/>
      <c r="AH65" s="28"/>
      <c r="AI65" s="29"/>
      <c r="AJ65" s="10"/>
      <c r="AK65" s="27">
        <f>IF(COUNTIF(holidays, 'Bank Holidays'!AL11)&gt;0, "H", 'Bank Holidays'!AL11)</f>
        <v>45438</v>
      </c>
      <c r="AL65" s="30" t="str">
        <f>IF(COUNTIF(holidays, 'Bank Holidays'!AM11)&gt;0, "H", 'Bank Holidays'!AM11)</f>
        <v>H</v>
      </c>
      <c r="AM65" s="28">
        <f>IF(COUNTIF(holidays, 'Bank Holidays'!AN11)&gt;0, "H", 'Bank Holidays'!AN11)</f>
        <v>45440</v>
      </c>
      <c r="AN65" s="28">
        <f>IF(COUNTIF(holidays, 'Bank Holidays'!AO11)&gt;0, "H", 'Bank Holidays'!AO11)</f>
        <v>45441</v>
      </c>
      <c r="AO65" s="28">
        <f>IF(COUNTIF(holidays, 'Bank Holidays'!AP11)&gt;0, "H", 'Bank Holidays'!AP11)</f>
        <v>45442</v>
      </c>
      <c r="AP65" s="28">
        <f>IF(COUNTIF(holidays, 'Bank Holidays'!AQ11)&gt;0, "H", 'Bank Holidays'!AQ11)</f>
        <v>45443</v>
      </c>
      <c r="AQ65" s="29"/>
      <c r="AR65" s="48"/>
      <c r="AS65" s="27">
        <f>IF(COUNTIF(holidays, 'Bank Holidays'!AT11)&gt;0, "H", 'Bank Holidays'!AT11)</f>
        <v>45466</v>
      </c>
      <c r="AT65" s="28">
        <f>IF(COUNTIF(holidays, 'Bank Holidays'!AU11)&gt;0, "H", 'Bank Holidays'!AU11)</f>
        <v>45467</v>
      </c>
      <c r="AU65" s="28">
        <f>IF(COUNTIF(holidays, 'Bank Holidays'!AV11)&gt;0, "H", 'Bank Holidays'!AV11)</f>
        <v>45468</v>
      </c>
      <c r="AV65" s="28">
        <f>IF(COUNTIF(holidays, 'Bank Holidays'!AW11)&gt;0, "H", 'Bank Holidays'!AW11)</f>
        <v>45469</v>
      </c>
      <c r="AW65" s="28">
        <f>IF(COUNTIF(holidays, 'Bank Holidays'!AX11)&gt;0, "H", 'Bank Holidays'!AX11)</f>
        <v>45470</v>
      </c>
      <c r="AX65" s="28">
        <f>IF(COUNTIF(holidays, 'Bank Holidays'!AY11)&gt;0, "H", 'Bank Holidays'!AY11)</f>
        <v>45471</v>
      </c>
      <c r="AY65" s="29">
        <f>IF(COUNTIF(holidays, 'Bank Holidays'!AZ11)&gt;0, "H", 'Bank Holidays'!AZ11)</f>
        <v>45472</v>
      </c>
      <c r="AZ65" s="49"/>
      <c r="BA65" s="27">
        <f>IF(COUNTIF(holidays, 'Bank Holidays'!BB11)&gt;0, "H", 'Bank Holidays'!BB11)</f>
        <v>45501</v>
      </c>
      <c r="BB65" s="28">
        <f>IF(COUNTIF(holidays, 'Bank Holidays'!BC11)&gt;0, "H", 'Bank Holidays'!BC11)</f>
        <v>45502</v>
      </c>
      <c r="BC65" s="28">
        <f>IF(COUNTIF(holidays, 'Bank Holidays'!BD11)&gt;0, "H", 'Bank Holidays'!BD11)</f>
        <v>45503</v>
      </c>
      <c r="BD65" s="28">
        <f>IF(COUNTIF(holidays, 'Bank Holidays'!BE11)&gt;0, "H", 'Bank Holidays'!BE11)</f>
        <v>45504</v>
      </c>
      <c r="BE65" s="28"/>
      <c r="BF65" s="28"/>
      <c r="BG65" s="29"/>
      <c r="BH65" s="48"/>
      <c r="BI65" s="27">
        <f>IF(COUNTIF(holidays, 'Bank Holidays'!BJ11)&gt;0, "H", 'Bank Holidays'!BJ11)</f>
        <v>45529</v>
      </c>
      <c r="BJ65" s="28" t="str">
        <f>IF(COUNTIF(holidays, 'Bank Holidays'!BK11)&gt;0, "H", 'Bank Holidays'!BK11)</f>
        <v>H</v>
      </c>
      <c r="BK65" s="28">
        <f>IF(COUNTIF(holidays, 'Bank Holidays'!BL11)&gt;0, "H", 'Bank Holidays'!BL11)</f>
        <v>45531</v>
      </c>
      <c r="BL65" s="28">
        <f>IF(COUNTIF(holidays, 'Bank Holidays'!BM11)&gt;0, "H", 'Bank Holidays'!BM11)</f>
        <v>45532</v>
      </c>
      <c r="BM65" s="28">
        <f>IF(COUNTIF(holidays, 'Bank Holidays'!BN11)&gt;0, "H", 'Bank Holidays'!BN11)</f>
        <v>45533</v>
      </c>
      <c r="BN65" s="28">
        <f>IF(COUNTIF(holidays, 'Bank Holidays'!BO11)&gt;0, "H", 'Bank Holidays'!BO11)</f>
        <v>45534</v>
      </c>
      <c r="BO65" s="29">
        <f>IF(COUNTIF(holidays, 'Bank Holidays'!BP11)&gt;0, "H", 'Bank Holidays'!BP11)</f>
        <v>45535</v>
      </c>
      <c r="BP65" s="48"/>
      <c r="BQ65" s="27">
        <f>IF(COUNTIF(holidays, 'Bank Holidays'!BR11)&gt;0, "H", 'Bank Holidays'!BR11)</f>
        <v>45564</v>
      </c>
      <c r="BR65" s="28">
        <f>IF(COUNTIF(holidays, 'Bank Holidays'!BS11)&gt;0, "H", 'Bank Holidays'!BS11)</f>
        <v>45565</v>
      </c>
      <c r="BS65" s="28"/>
      <c r="BT65" s="28"/>
      <c r="BU65" s="28"/>
      <c r="BV65" s="28"/>
      <c r="BW65" s="29"/>
      <c r="BX65" s="49"/>
      <c r="BY65" s="27">
        <f>IF(COUNTIF(holidays, 'Bank Holidays'!BZ11)&gt;0, "H", 'Bank Holidays'!BZ11)</f>
        <v>45592</v>
      </c>
      <c r="BZ65" s="28">
        <f>IF(COUNTIF(holidays, 'Bank Holidays'!CA11)&gt;0, "H", 'Bank Holidays'!CA11)</f>
        <v>45593</v>
      </c>
      <c r="CA65" s="28">
        <f>IF(COUNTIF(holidays, 'Bank Holidays'!CB11)&gt;0, "H", 'Bank Holidays'!CB11)</f>
        <v>45594</v>
      </c>
      <c r="CB65" s="28">
        <f>IF(COUNTIF(holidays, 'Bank Holidays'!CC11)&gt;0, "H", 'Bank Holidays'!CC11)</f>
        <v>45595</v>
      </c>
      <c r="CC65" s="28">
        <f>IF(COUNTIF(holidays, 'Bank Holidays'!CD11)&gt;0, "H", 'Bank Holidays'!CD11)</f>
        <v>45596</v>
      </c>
      <c r="CD65" s="28"/>
      <c r="CE65" s="29"/>
      <c r="CF65" s="48"/>
      <c r="CG65" s="27">
        <f>IF(COUNTIF(holidays, 'Bank Holidays'!CH11)&gt;0, "H", 'Bank Holidays'!CH11)</f>
        <v>45620</v>
      </c>
      <c r="CH65" s="28">
        <f>IF(COUNTIF(holidays, 'Bank Holidays'!CI11)&gt;0, "H", 'Bank Holidays'!CI11)</f>
        <v>45621</v>
      </c>
      <c r="CI65" s="28">
        <f>IF(COUNTIF(holidays, 'Bank Holidays'!CJ11)&gt;0, "H", 'Bank Holidays'!CJ11)</f>
        <v>45622</v>
      </c>
      <c r="CJ65" s="28">
        <f>IF(COUNTIF(holidays, 'Bank Holidays'!CK11)&gt;0, "H", 'Bank Holidays'!CK11)</f>
        <v>45623</v>
      </c>
      <c r="CK65" s="28">
        <f>IF(COUNTIF(holidays, 'Bank Holidays'!CL11)&gt;0, "H", 'Bank Holidays'!CL11)</f>
        <v>45624</v>
      </c>
      <c r="CL65" s="28">
        <f>IF(COUNTIF(holidays, 'Bank Holidays'!CM11)&gt;0, "H", 'Bank Holidays'!CM11)</f>
        <v>45625</v>
      </c>
      <c r="CM65" s="29">
        <f>IF(COUNTIF(holidays, 'Bank Holidays'!CN11)&gt;0, "H", 'Bank Holidays'!CN11)</f>
        <v>45626</v>
      </c>
      <c r="CN65" s="48"/>
      <c r="CO65" s="27">
        <f>IF(COUNTIF(holidays, 'Bank Holidays'!CP11)&gt;0, "H", 'Bank Holidays'!CP11)</f>
        <v>45655</v>
      </c>
      <c r="CP65" s="28">
        <f>IF(COUNTIF(holidays, 'Bank Holidays'!CQ11)&gt;0, "H", 'Bank Holidays'!CQ11)</f>
        <v>45656</v>
      </c>
      <c r="CQ65" s="28">
        <f>IF(COUNTIF(holidays, 'Bank Holidays'!CR11)&gt;0, "H", 'Bank Holidays'!CR11)</f>
        <v>45657</v>
      </c>
      <c r="CR65" s="28"/>
      <c r="CS65" s="28"/>
      <c r="CT65" s="28"/>
      <c r="CU65" s="29"/>
    </row>
    <row r="66" spans="2:99" ht="17" thickBot="1" x14ac:dyDescent="0.25">
      <c r="B66" s="8" t="s">
        <v>23</v>
      </c>
      <c r="C66" s="9">
        <f>COUNTIF(E61:CU66, "O")</f>
        <v>0</v>
      </c>
      <c r="E66" s="75"/>
      <c r="F66" s="76"/>
      <c r="G66" s="15"/>
      <c r="H66" s="15"/>
      <c r="I66" s="15"/>
      <c r="J66" s="15"/>
      <c r="K66" s="16"/>
      <c r="L66" s="10"/>
      <c r="M66" s="14"/>
      <c r="N66" s="15"/>
      <c r="O66" s="15"/>
      <c r="P66" s="15"/>
      <c r="Q66" s="15"/>
      <c r="R66" s="15"/>
      <c r="S66" s="16"/>
      <c r="T66" s="10"/>
      <c r="U66" s="55">
        <f>IF(COUNTIF(holidays, 'Bank Holidays'!V12)&gt;0, "H", 'Bank Holidays'!V12)</f>
        <v>45322</v>
      </c>
      <c r="V66" s="15"/>
      <c r="W66" s="15"/>
      <c r="X66" s="15"/>
      <c r="Y66" s="15"/>
      <c r="Z66" s="15"/>
      <c r="AA66" s="16"/>
      <c r="AC66" s="55"/>
      <c r="AD66" s="15"/>
      <c r="AE66" s="15"/>
      <c r="AF66" s="15"/>
      <c r="AG66" s="15"/>
      <c r="AH66" s="15"/>
      <c r="AI66" s="16"/>
      <c r="AJ66" s="10"/>
      <c r="AK66" s="55"/>
      <c r="AL66" s="77"/>
      <c r="AM66" s="50"/>
      <c r="AN66" s="50"/>
      <c r="AO66" s="50"/>
      <c r="AP66" s="50"/>
      <c r="AQ66" s="78"/>
      <c r="AR66" s="48"/>
      <c r="AS66" s="79">
        <f>IF(COUNTIF(holidays, 'Bank Holidays'!AT12)&gt;0, "H", 'Bank Holidays'!AT12)</f>
        <v>45473</v>
      </c>
      <c r="AT66" s="50"/>
      <c r="AU66" s="50"/>
      <c r="AV66" s="50"/>
      <c r="AW66" s="50"/>
      <c r="AX66" s="50"/>
      <c r="AY66" s="78"/>
      <c r="AZ66" s="49"/>
      <c r="BA66" s="75"/>
      <c r="BB66" s="50"/>
      <c r="BC66" s="50"/>
      <c r="BD66" s="50"/>
      <c r="BE66" s="50"/>
      <c r="BF66" s="50"/>
      <c r="BG66" s="78"/>
      <c r="BH66" s="48"/>
      <c r="BI66" s="80"/>
      <c r="BJ66" s="50"/>
      <c r="BK66" s="50"/>
      <c r="BL66" s="50"/>
      <c r="BM66" s="50"/>
      <c r="BN66" s="50"/>
      <c r="BO66" s="78"/>
      <c r="BP66" s="48"/>
      <c r="BQ66" s="80"/>
      <c r="BR66" s="50"/>
      <c r="BS66" s="50"/>
      <c r="BT66" s="50"/>
      <c r="BU66" s="50"/>
      <c r="BV66" s="50"/>
      <c r="BW66" s="78"/>
      <c r="BX66" s="49"/>
      <c r="BY66" s="80"/>
      <c r="BZ66" s="50"/>
      <c r="CA66" s="50"/>
      <c r="CB66" s="50"/>
      <c r="CC66" s="50"/>
      <c r="CD66" s="50"/>
      <c r="CE66" s="78"/>
      <c r="CF66" s="48"/>
      <c r="CG66" s="80"/>
      <c r="CH66" s="50"/>
      <c r="CI66" s="50"/>
      <c r="CJ66" s="50"/>
      <c r="CK66" s="50"/>
      <c r="CL66" s="50"/>
      <c r="CM66" s="78"/>
      <c r="CN66" s="48"/>
      <c r="CO66" s="80"/>
      <c r="CP66" s="50"/>
      <c r="CQ66" s="50"/>
      <c r="CR66" s="50"/>
      <c r="CS66" s="50"/>
      <c r="CT66" s="50"/>
      <c r="CU66" s="78"/>
    </row>
    <row r="68" spans="2:99" ht="16" thickBot="1" x14ac:dyDescent="0.25"/>
    <row r="69" spans="2:99" ht="19" thickBot="1" x14ac:dyDescent="0.25">
      <c r="B69" s="83" t="s">
        <v>39</v>
      </c>
      <c r="C69" s="84"/>
      <c r="E69" s="88" t="s">
        <v>13</v>
      </c>
      <c r="F69" s="89"/>
      <c r="G69" s="89"/>
      <c r="H69" s="89"/>
      <c r="I69" s="89"/>
      <c r="J69" s="89"/>
      <c r="K69" s="90"/>
      <c r="L69" s="10"/>
      <c r="M69" s="88" t="s">
        <v>14</v>
      </c>
      <c r="N69" s="89"/>
      <c r="O69" s="89"/>
      <c r="P69" s="89"/>
      <c r="Q69" s="89"/>
      <c r="R69" s="89"/>
      <c r="S69" s="90"/>
      <c r="T69" s="10"/>
      <c r="U69" s="88" t="s">
        <v>15</v>
      </c>
      <c r="V69" s="89"/>
      <c r="W69" s="89"/>
      <c r="X69" s="89"/>
      <c r="Y69" s="89"/>
      <c r="Z69" s="89"/>
      <c r="AA69" s="90"/>
      <c r="AC69" s="88" t="s">
        <v>25</v>
      </c>
      <c r="AD69" s="89"/>
      <c r="AE69" s="89"/>
      <c r="AF69" s="89"/>
      <c r="AG69" s="89"/>
      <c r="AH69" s="89"/>
      <c r="AI69" s="90"/>
      <c r="AJ69" s="10"/>
      <c r="AK69" s="88" t="s">
        <v>26</v>
      </c>
      <c r="AL69" s="89"/>
      <c r="AM69" s="89"/>
      <c r="AN69" s="89"/>
      <c r="AO69" s="89"/>
      <c r="AP69" s="89"/>
      <c r="AQ69" s="90"/>
      <c r="AR69" s="10"/>
      <c r="AS69" s="88" t="s">
        <v>27</v>
      </c>
      <c r="AT69" s="89"/>
      <c r="AU69" s="89"/>
      <c r="AV69" s="89"/>
      <c r="AW69" s="89"/>
      <c r="AX69" s="89"/>
      <c r="AY69" s="90"/>
      <c r="BA69" s="91" t="s">
        <v>28</v>
      </c>
      <c r="BB69" s="92"/>
      <c r="BC69" s="92"/>
      <c r="BD69" s="92"/>
      <c r="BE69" s="92"/>
      <c r="BF69" s="92"/>
      <c r="BG69" s="93"/>
      <c r="BH69" s="10"/>
      <c r="BI69" s="88" t="s">
        <v>29</v>
      </c>
      <c r="BJ69" s="89"/>
      <c r="BK69" s="89"/>
      <c r="BL69" s="89"/>
      <c r="BM69" s="89"/>
      <c r="BN69" s="89"/>
      <c r="BO69" s="90"/>
      <c r="BP69" s="10"/>
      <c r="BQ69" s="88" t="s">
        <v>30</v>
      </c>
      <c r="BR69" s="89"/>
      <c r="BS69" s="89"/>
      <c r="BT69" s="89"/>
      <c r="BU69" s="89"/>
      <c r="BV69" s="89"/>
      <c r="BW69" s="90"/>
      <c r="BY69" s="88" t="s">
        <v>31</v>
      </c>
      <c r="BZ69" s="89"/>
      <c r="CA69" s="89"/>
      <c r="CB69" s="89"/>
      <c r="CC69" s="89"/>
      <c r="CD69" s="89"/>
      <c r="CE69" s="90"/>
      <c r="CF69" s="10"/>
      <c r="CG69" s="88" t="s">
        <v>32</v>
      </c>
      <c r="CH69" s="89"/>
      <c r="CI69" s="89"/>
      <c r="CJ69" s="89"/>
      <c r="CK69" s="89"/>
      <c r="CL69" s="89"/>
      <c r="CM69" s="90"/>
      <c r="CN69" s="10"/>
      <c r="CO69" s="88" t="s">
        <v>33</v>
      </c>
      <c r="CP69" s="89"/>
      <c r="CQ69" s="89"/>
      <c r="CR69" s="89"/>
      <c r="CS69" s="89"/>
      <c r="CT69" s="89"/>
      <c r="CU69" s="90"/>
    </row>
    <row r="70" spans="2:99" ht="17" thickBot="1" x14ac:dyDescent="0.25">
      <c r="B70" s="1" t="s">
        <v>0</v>
      </c>
      <c r="C70" s="2">
        <f>SUM(C71:C76)</f>
        <v>8</v>
      </c>
      <c r="E70" s="11" t="s">
        <v>16</v>
      </c>
      <c r="F70" s="12" t="s">
        <v>17</v>
      </c>
      <c r="G70" s="12" t="s">
        <v>18</v>
      </c>
      <c r="H70" s="12" t="s">
        <v>19</v>
      </c>
      <c r="I70" s="12" t="s">
        <v>20</v>
      </c>
      <c r="J70" s="12" t="s">
        <v>21</v>
      </c>
      <c r="K70" s="13" t="s">
        <v>22</v>
      </c>
      <c r="L70" s="10"/>
      <c r="M70" s="11" t="s">
        <v>16</v>
      </c>
      <c r="N70" s="12" t="s">
        <v>17</v>
      </c>
      <c r="O70" s="12" t="s">
        <v>18</v>
      </c>
      <c r="P70" s="12" t="s">
        <v>19</v>
      </c>
      <c r="Q70" s="12" t="s">
        <v>20</v>
      </c>
      <c r="R70" s="12" t="s">
        <v>21</v>
      </c>
      <c r="S70" s="13" t="s">
        <v>22</v>
      </c>
      <c r="T70" s="10"/>
      <c r="U70" s="11" t="s">
        <v>16</v>
      </c>
      <c r="V70" s="12" t="s">
        <v>17</v>
      </c>
      <c r="W70" s="12" t="s">
        <v>18</v>
      </c>
      <c r="X70" s="12" t="s">
        <v>19</v>
      </c>
      <c r="Y70" s="12" t="s">
        <v>20</v>
      </c>
      <c r="Z70" s="12" t="s">
        <v>21</v>
      </c>
      <c r="AA70" s="13" t="s">
        <v>22</v>
      </c>
      <c r="AC70" s="11" t="s">
        <v>16</v>
      </c>
      <c r="AD70" s="12" t="s">
        <v>17</v>
      </c>
      <c r="AE70" s="12" t="s">
        <v>18</v>
      </c>
      <c r="AF70" s="12" t="s">
        <v>19</v>
      </c>
      <c r="AG70" s="12" t="s">
        <v>20</v>
      </c>
      <c r="AH70" s="12" t="s">
        <v>21</v>
      </c>
      <c r="AI70" s="13" t="s">
        <v>22</v>
      </c>
      <c r="AJ70" s="10"/>
      <c r="AK70" s="11" t="s">
        <v>16</v>
      </c>
      <c r="AL70" s="12" t="s">
        <v>17</v>
      </c>
      <c r="AM70" s="12" t="s">
        <v>18</v>
      </c>
      <c r="AN70" s="12" t="s">
        <v>19</v>
      </c>
      <c r="AO70" s="12" t="s">
        <v>20</v>
      </c>
      <c r="AP70" s="12" t="s">
        <v>21</v>
      </c>
      <c r="AQ70" s="13" t="s">
        <v>22</v>
      </c>
      <c r="AR70" s="10"/>
      <c r="AS70" s="11" t="s">
        <v>16</v>
      </c>
      <c r="AT70" s="12" t="s">
        <v>17</v>
      </c>
      <c r="AU70" s="12" t="s">
        <v>18</v>
      </c>
      <c r="AV70" s="12" t="s">
        <v>19</v>
      </c>
      <c r="AW70" s="12" t="s">
        <v>20</v>
      </c>
      <c r="AX70" s="12" t="s">
        <v>21</v>
      </c>
      <c r="AY70" s="13" t="s">
        <v>22</v>
      </c>
      <c r="BA70" s="51" t="s">
        <v>16</v>
      </c>
      <c r="BB70" s="52" t="s">
        <v>17</v>
      </c>
      <c r="BC70" s="52" t="s">
        <v>18</v>
      </c>
      <c r="BD70" s="52" t="s">
        <v>19</v>
      </c>
      <c r="BE70" s="52" t="s">
        <v>20</v>
      </c>
      <c r="BF70" s="52" t="s">
        <v>21</v>
      </c>
      <c r="BG70" s="53" t="s">
        <v>22</v>
      </c>
      <c r="BH70" s="10"/>
      <c r="BI70" s="11" t="s">
        <v>16</v>
      </c>
      <c r="BJ70" s="12" t="s">
        <v>17</v>
      </c>
      <c r="BK70" s="12" t="s">
        <v>18</v>
      </c>
      <c r="BL70" s="12" t="s">
        <v>19</v>
      </c>
      <c r="BM70" s="12" t="s">
        <v>20</v>
      </c>
      <c r="BN70" s="12" t="s">
        <v>21</v>
      </c>
      <c r="BO70" s="13" t="s">
        <v>22</v>
      </c>
      <c r="BP70" s="10"/>
      <c r="BQ70" s="11" t="s">
        <v>16</v>
      </c>
      <c r="BR70" s="12" t="s">
        <v>17</v>
      </c>
      <c r="BS70" s="12" t="s">
        <v>18</v>
      </c>
      <c r="BT70" s="12" t="s">
        <v>19</v>
      </c>
      <c r="BU70" s="12" t="s">
        <v>20</v>
      </c>
      <c r="BV70" s="12" t="s">
        <v>21</v>
      </c>
      <c r="BW70" s="13" t="s">
        <v>22</v>
      </c>
      <c r="BY70" s="11" t="s">
        <v>16</v>
      </c>
      <c r="BZ70" s="12" t="s">
        <v>17</v>
      </c>
      <c r="CA70" s="12" t="s">
        <v>18</v>
      </c>
      <c r="CB70" s="12" t="s">
        <v>19</v>
      </c>
      <c r="CC70" s="12" t="s">
        <v>20</v>
      </c>
      <c r="CD70" s="12" t="s">
        <v>21</v>
      </c>
      <c r="CE70" s="13" t="s">
        <v>22</v>
      </c>
      <c r="CF70" s="10"/>
      <c r="CG70" s="11" t="s">
        <v>16</v>
      </c>
      <c r="CH70" s="12" t="s">
        <v>17</v>
      </c>
      <c r="CI70" s="12" t="s">
        <v>18</v>
      </c>
      <c r="CJ70" s="12" t="s">
        <v>19</v>
      </c>
      <c r="CK70" s="12" t="s">
        <v>20</v>
      </c>
      <c r="CL70" s="12" t="s">
        <v>21</v>
      </c>
      <c r="CM70" s="13" t="s">
        <v>22</v>
      </c>
      <c r="CN70" s="10"/>
      <c r="CO70" s="11" t="s">
        <v>16</v>
      </c>
      <c r="CP70" s="12" t="s">
        <v>17</v>
      </c>
      <c r="CQ70" s="12" t="s">
        <v>18</v>
      </c>
      <c r="CR70" s="12" t="s">
        <v>19</v>
      </c>
      <c r="CS70" s="12" t="s">
        <v>20</v>
      </c>
      <c r="CT70" s="12" t="s">
        <v>21</v>
      </c>
      <c r="CU70" s="13" t="s">
        <v>22</v>
      </c>
    </row>
    <row r="71" spans="2:99" ht="16" x14ac:dyDescent="0.2">
      <c r="B71" s="3" t="s">
        <v>7</v>
      </c>
      <c r="C71" s="4">
        <f>COUNTIF(E71:CU76, "V")</f>
        <v>0</v>
      </c>
      <c r="E71" s="23"/>
      <c r="F71" s="24" t="str">
        <f>IF(COUNTIF(holidays, 'Bank Holidays'!G7)&gt;0, "H", 'Bank Holidays'!G7)</f>
        <v>H</v>
      </c>
      <c r="G71" s="24">
        <f>IF(COUNTIF(holidays, 'Bank Holidays'!H7)&gt;0, "H", 'Bank Holidays'!H7)</f>
        <v>45293</v>
      </c>
      <c r="H71" s="24">
        <f>IF(COUNTIF(holidays, 'Bank Holidays'!I7)&gt;0, "H", 'Bank Holidays'!I7)</f>
        <v>45294</v>
      </c>
      <c r="I71" s="54">
        <f>IF(COUNTIF(holidays, 'Bank Holidays'!J7)&gt;0, "H", 'Bank Holidays'!J7)</f>
        <v>45295</v>
      </c>
      <c r="J71" s="25">
        <f>IF(COUNTIF(holidays, 'Bank Holidays'!K7)&gt;0, "H", 'Bank Holidays'!K7)</f>
        <v>45296</v>
      </c>
      <c r="K71" s="26">
        <f>IF(COUNTIF(holidays, 'Bank Holidays'!L7)&gt;0, "H", 'Bank Holidays'!L7)</f>
        <v>45297</v>
      </c>
      <c r="L71" s="10"/>
      <c r="M71" s="27"/>
      <c r="N71" s="40"/>
      <c r="O71" s="28"/>
      <c r="P71" s="28"/>
      <c r="Q71" s="28">
        <f>IF(COUNTIF(holidays, 'Bank Holidays'!R7)&gt;0, "H", 'Bank Holidays'!R7)</f>
        <v>45323</v>
      </c>
      <c r="R71" s="28">
        <f>IF(COUNTIF(holidays, 'Bank Holidays'!S7)&gt;0, "H", 'Bank Holidays'!S7)</f>
        <v>45324</v>
      </c>
      <c r="S71" s="26">
        <f>IF(COUNTIF(holidays, 'Bank Holidays'!T7)&gt;0, "H", 'Bank Holidays'!T7)</f>
        <v>45325</v>
      </c>
      <c r="T71" s="10"/>
      <c r="U71" s="23"/>
      <c r="V71" s="37"/>
      <c r="W71" s="24"/>
      <c r="X71" s="24"/>
      <c r="Y71" s="24"/>
      <c r="Z71" s="24">
        <f>IF(COUNTIF(holidays, 'Bank Holidays'!AA7)&gt;0, "H", 'Bank Holidays'!AA7)</f>
        <v>45352</v>
      </c>
      <c r="AA71" s="26">
        <f>IF(COUNTIF(holidays, 'Bank Holidays'!AB7)&gt;0, "H", 'Bank Holidays'!AB7)</f>
        <v>45353</v>
      </c>
      <c r="AC71" s="23"/>
      <c r="AD71" s="24" t="str">
        <f>IF(COUNTIF(holidays, 'Bank Holidays'!AE7)&gt;0, "H", 'Bank Holidays'!AE7)</f>
        <v>H</v>
      </c>
      <c r="AE71" s="24">
        <f>IF(COUNTIF(holidays, 'Bank Holidays'!AF7)&gt;0, "H", 'Bank Holidays'!AF7)</f>
        <v>45384</v>
      </c>
      <c r="AF71" s="24">
        <f>IF(COUNTIF(holidays, 'Bank Holidays'!AG7)&gt;0, "H", 'Bank Holidays'!AG7)</f>
        <v>45385</v>
      </c>
      <c r="AG71" s="54">
        <f>IF(COUNTIF(holidays, 'Bank Holidays'!AH7)&gt;0, "H", 'Bank Holidays'!AH7)</f>
        <v>45386</v>
      </c>
      <c r="AH71" s="25">
        <f>IF(COUNTIF(holidays, 'Bank Holidays'!AI7)&gt;0, "H", 'Bank Holidays'!AI7)</f>
        <v>45387</v>
      </c>
      <c r="AI71" s="26">
        <f>IF(COUNTIF(holidays, 'Bank Holidays'!AJ7)&gt;0, "H", 'Bank Holidays'!AJ7)</f>
        <v>45388</v>
      </c>
      <c r="AJ71" s="10"/>
      <c r="AK71" s="23"/>
      <c r="AL71" s="24"/>
      <c r="AM71" s="24"/>
      <c r="AN71" s="24">
        <f>IF(COUNTIF(holidays, 'Bank Holidays'!AO7)&gt;0, "H", 'Bank Holidays'!AO7)</f>
        <v>45413</v>
      </c>
      <c r="AO71" s="24">
        <f>IF(COUNTIF(holidays, 'Bank Holidays'!AP7)&gt;0, "H", 'Bank Holidays'!AP7)</f>
        <v>45414</v>
      </c>
      <c r="AP71" s="24">
        <f>IF(COUNTIF(holidays, 'Bank Holidays'!AQ7)&gt;0, "H", 'Bank Holidays'!AQ7)</f>
        <v>45415</v>
      </c>
      <c r="AQ71" s="26">
        <f>IF(COUNTIF(holidays, 'Bank Holidays'!AR7)&gt;0, "H", 'Bank Holidays'!AR7)</f>
        <v>45416</v>
      </c>
      <c r="AR71" s="48"/>
      <c r="AS71" s="23"/>
      <c r="AT71" s="24"/>
      <c r="AU71" s="24"/>
      <c r="AV71" s="24"/>
      <c r="AW71" s="24"/>
      <c r="AX71" s="24"/>
      <c r="AY71" s="26">
        <f>IF(COUNTIF(holidays, 'Bank Holidays'!AZ7)&gt;0, "H", 'Bank Holidays'!AZ7)</f>
        <v>45444</v>
      </c>
      <c r="AZ71" s="49"/>
      <c r="BA71" s="71"/>
      <c r="BB71" s="72">
        <f>IF(COUNTIF(holidays, 'Bank Holidays'!BC7)&gt;0, "H", 'Bank Holidays'!BC7)</f>
        <v>45474</v>
      </c>
      <c r="BC71" s="72">
        <f>IF(COUNTIF(holidays, 'Bank Holidays'!BD7)&gt;0, "H", 'Bank Holidays'!BD7)</f>
        <v>45475</v>
      </c>
      <c r="BD71" s="72">
        <f>IF(COUNTIF(holidays, 'Bank Holidays'!BE7)&gt;0, "H", 'Bank Holidays'!BE7)</f>
        <v>45476</v>
      </c>
      <c r="BE71" s="72">
        <f>IF(COUNTIF(holidays, 'Bank Holidays'!BF7)&gt;0, "H", 'Bank Holidays'!BF7)</f>
        <v>45477</v>
      </c>
      <c r="BF71" s="25">
        <f>IF(COUNTIF(holidays, 'Bank Holidays'!BG7)&gt;0, "H", 'Bank Holidays'!BG7)</f>
        <v>45478</v>
      </c>
      <c r="BG71" s="73">
        <f>IF(COUNTIF(holidays, 'Bank Holidays'!BH7)&gt;0, "H", 'Bank Holidays'!BH7)</f>
        <v>45479</v>
      </c>
      <c r="BH71" s="48"/>
      <c r="BI71" s="71"/>
      <c r="BJ71" s="72"/>
      <c r="BK71" s="72"/>
      <c r="BL71" s="72"/>
      <c r="BM71" s="72">
        <f>IF(COUNTIF(holidays, 'Bank Holidays'!BN7)&gt;0, "H", 'Bank Holidays'!BN7)</f>
        <v>45505</v>
      </c>
      <c r="BN71" s="72">
        <f>IF(COUNTIF(holidays, 'Bank Holidays'!BO7)&gt;0, "H", 'Bank Holidays'!BO7)</f>
        <v>45506</v>
      </c>
      <c r="BO71" s="26">
        <f>IF(COUNTIF(holidays, 'Bank Holidays'!BP7)&gt;0, "H", 'Bank Holidays'!BP7)</f>
        <v>45507</v>
      </c>
      <c r="BP71" s="48"/>
      <c r="BQ71" s="23">
        <f>IF(COUNTIF(holidays, 'Bank Holidays'!BR7)&gt;0, "H", 'Bank Holidays'!BR7)</f>
        <v>45536</v>
      </c>
      <c r="BR71" s="24">
        <f>IF(COUNTIF(holidays, 'Bank Holidays'!BS7)&gt;0, "H", 'Bank Holidays'!BS7)</f>
        <v>45537</v>
      </c>
      <c r="BS71" s="24">
        <f>IF(COUNTIF(holidays, 'Bank Holidays'!BT7)&gt;0, "H", 'Bank Holidays'!BT7)</f>
        <v>45538</v>
      </c>
      <c r="BT71" s="24">
        <f>IF(COUNTIF(holidays, 'Bank Holidays'!BU7)&gt;0, "H", 'Bank Holidays'!BU7)</f>
        <v>45539</v>
      </c>
      <c r="BU71" s="24">
        <f>IF(COUNTIF(holidays, 'Bank Holidays'!BV7)&gt;0, "H", 'Bank Holidays'!BV7)</f>
        <v>45540</v>
      </c>
      <c r="BV71" s="24">
        <f>IF(COUNTIF(holidays, 'Bank Holidays'!BW7)&gt;0, "H", 'Bank Holidays'!BW7)</f>
        <v>45541</v>
      </c>
      <c r="BW71" s="26">
        <f>IF(COUNTIF(holidays, 'Bank Holidays'!BX7)&gt;0, "H", 'Bank Holidays'!BX7)</f>
        <v>45542</v>
      </c>
      <c r="BX71" s="49"/>
      <c r="BY71" s="23"/>
      <c r="BZ71" s="24"/>
      <c r="CA71" s="24">
        <f>IF(COUNTIF(holidays, 'Bank Holidays'!CB7)&gt;0, "H", 'Bank Holidays'!CB7)</f>
        <v>45566</v>
      </c>
      <c r="CB71" s="24">
        <f>IF(COUNTIF(holidays, 'Bank Holidays'!CC7)&gt;0, "H", 'Bank Holidays'!CC7)</f>
        <v>45567</v>
      </c>
      <c r="CC71" s="24">
        <f>IF(COUNTIF(holidays, 'Bank Holidays'!CD7)&gt;0, "H", 'Bank Holidays'!CD7)</f>
        <v>45568</v>
      </c>
      <c r="CD71" s="24">
        <f>IF(COUNTIF(holidays, 'Bank Holidays'!CE7)&gt;0, "H", 'Bank Holidays'!CE7)</f>
        <v>45569</v>
      </c>
      <c r="CE71" s="26">
        <f>IF(COUNTIF(holidays, 'Bank Holidays'!CF7)&gt;0, "H", 'Bank Holidays'!CF7)</f>
        <v>45570</v>
      </c>
      <c r="CF71" s="48"/>
      <c r="CG71" s="23"/>
      <c r="CH71" s="24"/>
      <c r="CI71" s="24"/>
      <c r="CJ71" s="24"/>
      <c r="CK71" s="24"/>
      <c r="CL71" s="24">
        <f>IF(COUNTIF(holidays, 'Bank Holidays'!CM7)&gt;0, "H", 'Bank Holidays'!CM7)</f>
        <v>45597</v>
      </c>
      <c r="CM71" s="26">
        <f>IF(COUNTIF(holidays, 'Bank Holidays'!CN7)&gt;0, "H", 'Bank Holidays'!CN7)</f>
        <v>45598</v>
      </c>
      <c r="CN71" s="48"/>
      <c r="CO71" s="23">
        <f>IF(COUNTIF(holidays, 'Bank Holidays'!CP7)&gt;0, "H", 'Bank Holidays'!CP7)</f>
        <v>45627</v>
      </c>
      <c r="CP71" s="24">
        <f>IF(COUNTIF(holidays, 'Bank Holidays'!CQ7)&gt;0, "H", 'Bank Holidays'!CQ7)</f>
        <v>45628</v>
      </c>
      <c r="CQ71" s="24">
        <f>IF(COUNTIF(holidays, 'Bank Holidays'!CR7)&gt;0, "H", 'Bank Holidays'!CR7)</f>
        <v>45629</v>
      </c>
      <c r="CR71" s="24">
        <f>IF(COUNTIF(holidays, 'Bank Holidays'!CS7)&gt;0, "H", 'Bank Holidays'!CS7)</f>
        <v>45630</v>
      </c>
      <c r="CS71" s="24">
        <f>IF(COUNTIF(holidays, 'Bank Holidays'!CT7)&gt;0, "H", 'Bank Holidays'!CT7)</f>
        <v>45631</v>
      </c>
      <c r="CT71" s="24">
        <f>IF(COUNTIF(holidays, 'Bank Holidays'!CU7)&gt;0, "H", 'Bank Holidays'!CU7)</f>
        <v>45632</v>
      </c>
      <c r="CU71" s="26">
        <f>IF(COUNTIF(holidays, 'Bank Holidays'!CV7)&gt;0, "H", 'Bank Holidays'!CV7)</f>
        <v>45633</v>
      </c>
    </row>
    <row r="72" spans="2:99" ht="16" x14ac:dyDescent="0.2">
      <c r="B72" s="22" t="s">
        <v>8</v>
      </c>
      <c r="C72" s="4">
        <f>COUNTIF(E71:CU76, "H")</f>
        <v>8</v>
      </c>
      <c r="E72" s="27">
        <f>IF(COUNTIF(holidays, 'Bank Holidays'!F8)&gt;0, "H", 'Bank Holidays'!F8)</f>
        <v>45298</v>
      </c>
      <c r="F72" s="28">
        <f>IF(COUNTIF(holidays, 'Bank Holidays'!G8)&gt;0, "H", 'Bank Holidays'!G8)</f>
        <v>45299</v>
      </c>
      <c r="G72" s="28">
        <f>IF(COUNTIF(holidays, 'Bank Holidays'!H8)&gt;0, "H", 'Bank Holidays'!H8)</f>
        <v>45300</v>
      </c>
      <c r="H72" s="28">
        <f>IF(COUNTIF(holidays, 'Bank Holidays'!I8)&gt;0, "H", 'Bank Holidays'!I8)</f>
        <v>45301</v>
      </c>
      <c r="I72" s="28">
        <f>IF(COUNTIF(holidays, 'Bank Holidays'!J8)&gt;0, "H", 'Bank Holidays'!J8)</f>
        <v>45302</v>
      </c>
      <c r="J72" s="28">
        <f>IF(COUNTIF(holidays, 'Bank Holidays'!K8)&gt;0, "H", 'Bank Holidays'!K8)</f>
        <v>45303</v>
      </c>
      <c r="K72" s="29">
        <f>IF(COUNTIF(holidays, 'Bank Holidays'!L8)&gt;0, "H", 'Bank Holidays'!L8)</f>
        <v>45304</v>
      </c>
      <c r="L72" s="10"/>
      <c r="M72" s="27">
        <f>IF(COUNTIF(holidays, 'Bank Holidays'!N8)&gt;0, "H", 'Bank Holidays'!N8)</f>
        <v>45326</v>
      </c>
      <c r="N72" s="28">
        <f>IF(COUNTIF(holidays, 'Bank Holidays'!O8)&gt;0, "H", 'Bank Holidays'!O8)</f>
        <v>45327</v>
      </c>
      <c r="O72" s="28">
        <f>IF(COUNTIF(holidays, 'Bank Holidays'!P8)&gt;0, "H", 'Bank Holidays'!P8)</f>
        <v>45328</v>
      </c>
      <c r="P72" s="28">
        <f>IF(COUNTIF(holidays, 'Bank Holidays'!Q8)&gt;0, "H", 'Bank Holidays'!Q8)</f>
        <v>45329</v>
      </c>
      <c r="Q72" s="28">
        <f>IF(COUNTIF(holidays, 'Bank Holidays'!R8)&gt;0, "H", 'Bank Holidays'!R8)</f>
        <v>45330</v>
      </c>
      <c r="R72" s="28">
        <f>IF(COUNTIF(holidays, 'Bank Holidays'!S8)&gt;0, "H", 'Bank Holidays'!S8)</f>
        <v>45331</v>
      </c>
      <c r="S72" s="29">
        <f>IF(COUNTIF(holidays, 'Bank Holidays'!T8)&gt;0, "H", 'Bank Holidays'!T8)</f>
        <v>45332</v>
      </c>
      <c r="T72" s="10"/>
      <c r="U72" s="27">
        <f>IF(COUNTIF(holidays, 'Bank Holidays'!V8)&gt;0, "H", 'Bank Holidays'!V8)</f>
        <v>45354</v>
      </c>
      <c r="V72" s="28">
        <f>IF(COUNTIF(holidays, 'Bank Holidays'!W8)&gt;0, "H", 'Bank Holidays'!W8)</f>
        <v>45355</v>
      </c>
      <c r="W72" s="28">
        <f>IF(COUNTIF(holidays, 'Bank Holidays'!X8)&gt;0, "H", 'Bank Holidays'!X8)</f>
        <v>45356</v>
      </c>
      <c r="X72" s="28">
        <f>IF(COUNTIF(holidays, 'Bank Holidays'!Y8)&gt;0, "H", 'Bank Holidays'!Y8)</f>
        <v>45357</v>
      </c>
      <c r="Y72" s="28">
        <f>IF(COUNTIF(holidays, 'Bank Holidays'!Z8)&gt;0, "H", 'Bank Holidays'!Z8)</f>
        <v>45358</v>
      </c>
      <c r="Z72" s="28">
        <f>IF(COUNTIF(holidays, 'Bank Holidays'!AA8)&gt;0, "H", 'Bank Holidays'!AA8)</f>
        <v>45359</v>
      </c>
      <c r="AA72" s="29">
        <f>IF(COUNTIF(holidays, 'Bank Holidays'!AB8)&gt;0, "H", 'Bank Holidays'!AB8)</f>
        <v>45360</v>
      </c>
      <c r="AC72" s="27">
        <f>IF(COUNTIF(holidays, 'Bank Holidays'!AD8)&gt;0, "H", 'Bank Holidays'!AD8)</f>
        <v>45389</v>
      </c>
      <c r="AD72" s="28">
        <f>IF(COUNTIF(holidays, 'Bank Holidays'!AE8)&gt;0, "H", 'Bank Holidays'!AE8)</f>
        <v>45390</v>
      </c>
      <c r="AE72" s="28">
        <f>IF(COUNTIF(holidays, 'Bank Holidays'!AF8)&gt;0, "H", 'Bank Holidays'!AF8)</f>
        <v>45391</v>
      </c>
      <c r="AF72" s="28">
        <f>IF(COUNTIF(holidays, 'Bank Holidays'!AG8)&gt;0, "H", 'Bank Holidays'!AG8)</f>
        <v>45392</v>
      </c>
      <c r="AG72" s="28">
        <f>IF(COUNTIF(holidays, 'Bank Holidays'!AH8)&gt;0, "H", 'Bank Holidays'!AH8)</f>
        <v>45393</v>
      </c>
      <c r="AH72" s="28">
        <f>IF(COUNTIF(holidays, 'Bank Holidays'!AI8)&gt;0, "H", 'Bank Holidays'!AI8)</f>
        <v>45394</v>
      </c>
      <c r="AI72" s="29">
        <f>IF(COUNTIF(holidays, 'Bank Holidays'!AJ8)&gt;0, "H", 'Bank Holidays'!AJ8)</f>
        <v>45395</v>
      </c>
      <c r="AJ72" s="10"/>
      <c r="AK72" s="27">
        <f>IF(COUNTIF(holidays, 'Bank Holidays'!AL8)&gt;0, "H", 'Bank Holidays'!AL8)</f>
        <v>45417</v>
      </c>
      <c r="AL72" s="28" t="str">
        <f>IF(COUNTIF(holidays, 'Bank Holidays'!AM8)&gt;0, "H", 'Bank Holidays'!AM8)</f>
        <v>H</v>
      </c>
      <c r="AM72" s="28">
        <f>IF(COUNTIF(holidays, 'Bank Holidays'!AN8)&gt;0, "H", 'Bank Holidays'!AN8)</f>
        <v>45419</v>
      </c>
      <c r="AN72" s="28">
        <f>IF(COUNTIF(holidays, 'Bank Holidays'!AO8)&gt;0, "H", 'Bank Holidays'!AO8)</f>
        <v>45420</v>
      </c>
      <c r="AO72" s="28">
        <f>IF(COUNTIF(holidays, 'Bank Holidays'!AP8)&gt;0, "H", 'Bank Holidays'!AP8)</f>
        <v>45421</v>
      </c>
      <c r="AP72" s="28">
        <f>IF(COUNTIF(holidays, 'Bank Holidays'!AQ8)&gt;0, "H", 'Bank Holidays'!AQ8)</f>
        <v>45422</v>
      </c>
      <c r="AQ72" s="29">
        <f>IF(COUNTIF(holidays, 'Bank Holidays'!AR8)&gt;0, "H", 'Bank Holidays'!AR8)</f>
        <v>45423</v>
      </c>
      <c r="AR72" s="48"/>
      <c r="AS72" s="27">
        <f>IF(COUNTIF(holidays, 'Bank Holidays'!AT8)&gt;0, "H", 'Bank Holidays'!AT8)</f>
        <v>45445</v>
      </c>
      <c r="AT72" s="28">
        <f>IF(COUNTIF(holidays, 'Bank Holidays'!AU8)&gt;0, "H", 'Bank Holidays'!AU8)</f>
        <v>45446</v>
      </c>
      <c r="AU72" s="28">
        <f>IF(COUNTIF(holidays, 'Bank Holidays'!AV8)&gt;0, "H", 'Bank Holidays'!AV8)</f>
        <v>45447</v>
      </c>
      <c r="AV72" s="28">
        <f>IF(COUNTIF(holidays, 'Bank Holidays'!AW8)&gt;0, "H", 'Bank Holidays'!AW8)</f>
        <v>45448</v>
      </c>
      <c r="AW72" s="28">
        <f>IF(COUNTIF(holidays, 'Bank Holidays'!AX8)&gt;0, "H", 'Bank Holidays'!AX8)</f>
        <v>45449</v>
      </c>
      <c r="AX72" s="28">
        <f>IF(COUNTIF(holidays, 'Bank Holidays'!AY8)&gt;0, "H", 'Bank Holidays'!AY8)</f>
        <v>45450</v>
      </c>
      <c r="AY72" s="29">
        <f>IF(COUNTIF(holidays, 'Bank Holidays'!AZ8)&gt;0, "H", 'Bank Holidays'!AZ8)</f>
        <v>45451</v>
      </c>
      <c r="AZ72" s="49"/>
      <c r="BA72" s="27">
        <f>IF(COUNTIF(holidays, 'Bank Holidays'!BB8)&gt;0, "H", 'Bank Holidays'!BB8)</f>
        <v>45480</v>
      </c>
      <c r="BB72" s="40">
        <f>IF(COUNTIF(holidays, 'Bank Holidays'!BC8)&gt;0, "H", 'Bank Holidays'!BC8)</f>
        <v>45481</v>
      </c>
      <c r="BC72" s="28">
        <f>IF(COUNTIF(holidays, 'Bank Holidays'!BD8)&gt;0, "H", 'Bank Holidays'!BD8)</f>
        <v>45482</v>
      </c>
      <c r="BD72" s="28">
        <f>IF(COUNTIF(holidays, 'Bank Holidays'!BE8)&gt;0, "H", 'Bank Holidays'!BE8)</f>
        <v>45483</v>
      </c>
      <c r="BE72" s="28">
        <f>IF(COUNTIF(holidays, 'Bank Holidays'!BF8)&gt;0, "H", 'Bank Holidays'!BF8)</f>
        <v>45484</v>
      </c>
      <c r="BF72" s="28">
        <f>IF(COUNTIF(holidays, 'Bank Holidays'!BG8)&gt;0, "H", 'Bank Holidays'!BG8)</f>
        <v>45485</v>
      </c>
      <c r="BG72" s="29">
        <f>IF(COUNTIF(holidays, 'Bank Holidays'!BH8)&gt;0, "H", 'Bank Holidays'!BH8)</f>
        <v>45486</v>
      </c>
      <c r="BH72" s="48"/>
      <c r="BI72" s="27">
        <f>IF(COUNTIF(holidays, 'Bank Holidays'!BJ8)&gt;0, "H", 'Bank Holidays'!BJ8)</f>
        <v>45508</v>
      </c>
      <c r="BJ72" s="28">
        <f>IF(COUNTIF(holidays, 'Bank Holidays'!BK8)&gt;0, "H", 'Bank Holidays'!BK8)</f>
        <v>45509</v>
      </c>
      <c r="BK72" s="28">
        <f>IF(COUNTIF(holidays, 'Bank Holidays'!BL8)&gt;0, "H", 'Bank Holidays'!BL8)</f>
        <v>45510</v>
      </c>
      <c r="BL72" s="28">
        <f>IF(COUNTIF(holidays, 'Bank Holidays'!BM8)&gt;0, "H", 'Bank Holidays'!BM8)</f>
        <v>45511</v>
      </c>
      <c r="BM72" s="28">
        <f>IF(COUNTIF(holidays, 'Bank Holidays'!BN8)&gt;0, "H", 'Bank Holidays'!BN8)</f>
        <v>45512</v>
      </c>
      <c r="BN72" s="28">
        <f>IF(COUNTIF(holidays, 'Bank Holidays'!BO8)&gt;0, "H", 'Bank Holidays'!BO8)</f>
        <v>45513</v>
      </c>
      <c r="BO72" s="29">
        <f>IF(COUNTIF(holidays, 'Bank Holidays'!BP8)&gt;0, "H", 'Bank Holidays'!BP8)</f>
        <v>45514</v>
      </c>
      <c r="BP72" s="48"/>
      <c r="BQ72" s="27">
        <f>IF(COUNTIF(holidays, 'Bank Holidays'!BR8)&gt;0, "H", 'Bank Holidays'!BR8)</f>
        <v>45543</v>
      </c>
      <c r="BR72" s="30">
        <f>IF(COUNTIF(holidays, 'Bank Holidays'!BS8)&gt;0, "H", 'Bank Holidays'!BS8)</f>
        <v>45544</v>
      </c>
      <c r="BS72" s="28">
        <f>IF(COUNTIF(holidays, 'Bank Holidays'!BT8)&gt;0, "H", 'Bank Holidays'!BT8)</f>
        <v>45545</v>
      </c>
      <c r="BT72" s="28">
        <f>IF(COUNTIF(holidays, 'Bank Holidays'!BU8)&gt;0, "H", 'Bank Holidays'!BU8)</f>
        <v>45546</v>
      </c>
      <c r="BU72" s="28">
        <f>IF(COUNTIF(holidays, 'Bank Holidays'!BV8)&gt;0, "H", 'Bank Holidays'!BV8)</f>
        <v>45547</v>
      </c>
      <c r="BV72" s="28">
        <f>IF(COUNTIF(holidays, 'Bank Holidays'!BW8)&gt;0, "H", 'Bank Holidays'!BW8)</f>
        <v>45548</v>
      </c>
      <c r="BW72" s="29">
        <f>IF(COUNTIF(holidays, 'Bank Holidays'!BX8)&gt;0, "H", 'Bank Holidays'!BX8)</f>
        <v>45549</v>
      </c>
      <c r="BX72" s="49"/>
      <c r="BY72" s="27">
        <f>IF(COUNTIF(holidays, 'Bank Holidays'!BZ8)&gt;0, "H", 'Bank Holidays'!BZ8)</f>
        <v>45571</v>
      </c>
      <c r="BZ72" s="28">
        <f>IF(COUNTIF(holidays, 'Bank Holidays'!CA8)&gt;0, "H", 'Bank Holidays'!CA8)</f>
        <v>45572</v>
      </c>
      <c r="CA72" s="28">
        <f>IF(COUNTIF(holidays, 'Bank Holidays'!CB8)&gt;0, "H", 'Bank Holidays'!CB8)</f>
        <v>45573</v>
      </c>
      <c r="CB72" s="28">
        <f>IF(COUNTIF(holidays, 'Bank Holidays'!CC8)&gt;0, "H", 'Bank Holidays'!CC8)</f>
        <v>45574</v>
      </c>
      <c r="CC72" s="28">
        <f>IF(COUNTIF(holidays, 'Bank Holidays'!CD8)&gt;0, "H", 'Bank Holidays'!CD8)</f>
        <v>45575</v>
      </c>
      <c r="CD72" s="28">
        <f>IF(COUNTIF(holidays, 'Bank Holidays'!CE8)&gt;0, "H", 'Bank Holidays'!CE8)</f>
        <v>45576</v>
      </c>
      <c r="CE72" s="29">
        <f>IF(COUNTIF(holidays, 'Bank Holidays'!CF8)&gt;0, "H", 'Bank Holidays'!CF8)</f>
        <v>45577</v>
      </c>
      <c r="CF72" s="48"/>
      <c r="CG72" s="27">
        <f>IF(COUNTIF(holidays, 'Bank Holidays'!CH8)&gt;0, "H", 'Bank Holidays'!CH8)</f>
        <v>45599</v>
      </c>
      <c r="CH72" s="28">
        <f>IF(COUNTIF(holidays, 'Bank Holidays'!CI8)&gt;0, "H", 'Bank Holidays'!CI8)</f>
        <v>45600</v>
      </c>
      <c r="CI72" s="28">
        <f>IF(COUNTIF(holidays, 'Bank Holidays'!CJ8)&gt;0, "H", 'Bank Holidays'!CJ8)</f>
        <v>45601</v>
      </c>
      <c r="CJ72" s="30">
        <f>IF(COUNTIF(holidays, 'Bank Holidays'!CK8)&gt;0, "H", 'Bank Holidays'!CK8)</f>
        <v>45602</v>
      </c>
      <c r="CK72" s="28">
        <f>IF(COUNTIF(holidays, 'Bank Holidays'!CL8)&gt;0, "H", 'Bank Holidays'!CL8)</f>
        <v>45603</v>
      </c>
      <c r="CL72" s="28">
        <f>IF(COUNTIF(holidays, 'Bank Holidays'!CM8)&gt;0, "H", 'Bank Holidays'!CM8)</f>
        <v>45604</v>
      </c>
      <c r="CM72" s="29">
        <f>IF(COUNTIF(holidays, 'Bank Holidays'!CN8)&gt;0, "H", 'Bank Holidays'!CN8)</f>
        <v>45605</v>
      </c>
      <c r="CN72" s="48"/>
      <c r="CO72" s="27">
        <f>IF(COUNTIF(holidays, 'Bank Holidays'!CP8)&gt;0, "H", 'Bank Holidays'!CP8)</f>
        <v>45634</v>
      </c>
      <c r="CP72" s="28">
        <f>IF(COUNTIF(holidays, 'Bank Holidays'!CQ8)&gt;0, "H", 'Bank Holidays'!CQ8)</f>
        <v>45635</v>
      </c>
      <c r="CQ72" s="28">
        <f>IF(COUNTIF(holidays, 'Bank Holidays'!CR8)&gt;0, "H", 'Bank Holidays'!CR8)</f>
        <v>45636</v>
      </c>
      <c r="CR72" s="28">
        <f>IF(COUNTIF(holidays, 'Bank Holidays'!CS8)&gt;0, "H", 'Bank Holidays'!CS8)</f>
        <v>45637</v>
      </c>
      <c r="CS72" s="28">
        <f>IF(COUNTIF(holidays, 'Bank Holidays'!CT8)&gt;0, "H", 'Bank Holidays'!CT8)</f>
        <v>45638</v>
      </c>
      <c r="CT72" s="28">
        <f>IF(COUNTIF(holidays, 'Bank Holidays'!CU8)&gt;0, "H", 'Bank Holidays'!CU8)</f>
        <v>45639</v>
      </c>
      <c r="CU72" s="29">
        <f>IF(COUNTIF(holidays, 'Bank Holidays'!CV8)&gt;0, "H", 'Bank Holidays'!CV8)</f>
        <v>45640</v>
      </c>
    </row>
    <row r="73" spans="2:99" ht="16" x14ac:dyDescent="0.2">
      <c r="B73" s="5" t="s">
        <v>9</v>
      </c>
      <c r="C73" s="4">
        <f>COUNTIF(E71:CU76, "S")</f>
        <v>0</v>
      </c>
      <c r="E73" s="27">
        <f>IF(COUNTIF(holidays, 'Bank Holidays'!F9)&gt;0, "H", 'Bank Holidays'!F9)</f>
        <v>45305</v>
      </c>
      <c r="F73" s="28">
        <f>IF(COUNTIF(holidays, 'Bank Holidays'!G9)&gt;0, "H", 'Bank Holidays'!G9)</f>
        <v>45306</v>
      </c>
      <c r="G73" s="28">
        <f>IF(COUNTIF(holidays, 'Bank Holidays'!H9)&gt;0, "H", 'Bank Holidays'!H9)</f>
        <v>45307</v>
      </c>
      <c r="H73" s="28">
        <f>IF(COUNTIF(holidays, 'Bank Holidays'!I9)&gt;0, "H", 'Bank Holidays'!I9)</f>
        <v>45308</v>
      </c>
      <c r="I73" s="28">
        <f>IF(COUNTIF(holidays, 'Bank Holidays'!J9)&gt;0, "H", 'Bank Holidays'!J9)</f>
        <v>45309</v>
      </c>
      <c r="J73" s="28">
        <f>IF(COUNTIF(holidays, 'Bank Holidays'!K9)&gt;0, "H", 'Bank Holidays'!K9)</f>
        <v>45310</v>
      </c>
      <c r="K73" s="29">
        <f>IF(COUNTIF(holidays, 'Bank Holidays'!L9)&gt;0, "H", 'Bank Holidays'!L9)</f>
        <v>45311</v>
      </c>
      <c r="L73" s="10"/>
      <c r="M73" s="27">
        <f>IF(COUNTIF(holidays, 'Bank Holidays'!N9)&gt;0, "H", 'Bank Holidays'!N9)</f>
        <v>45333</v>
      </c>
      <c r="N73" s="40">
        <f>IF(COUNTIF(holidays, 'Bank Holidays'!O9)&gt;0, "H", 'Bank Holidays'!O9)</f>
        <v>45334</v>
      </c>
      <c r="O73" s="28">
        <f>IF(COUNTIF(holidays, 'Bank Holidays'!P9)&gt;0, "H", 'Bank Holidays'!P9)</f>
        <v>45335</v>
      </c>
      <c r="P73" s="28">
        <f>IF(COUNTIF(holidays, 'Bank Holidays'!Q9)&gt;0, "H", 'Bank Holidays'!Q9)</f>
        <v>45336</v>
      </c>
      <c r="Q73" s="28">
        <f>IF(COUNTIF(holidays, 'Bank Holidays'!R9)&gt;0, "H", 'Bank Holidays'!R9)</f>
        <v>45337</v>
      </c>
      <c r="R73" s="28">
        <f>IF(COUNTIF(holidays, 'Bank Holidays'!S9)&gt;0, "H", 'Bank Holidays'!S9)</f>
        <v>45338</v>
      </c>
      <c r="S73" s="29">
        <f>IF(COUNTIF(holidays, 'Bank Holidays'!T9)&gt;0, "H", 'Bank Holidays'!T9)</f>
        <v>45339</v>
      </c>
      <c r="T73" s="10"/>
      <c r="U73" s="27">
        <f>IF(COUNTIF(holidays, 'Bank Holidays'!V9)&gt;0, "H", 'Bank Holidays'!V9)</f>
        <v>45361</v>
      </c>
      <c r="V73" s="28">
        <f>IF(COUNTIF(holidays, 'Bank Holidays'!W9)&gt;0, "H", 'Bank Holidays'!W9)</f>
        <v>45362</v>
      </c>
      <c r="W73" s="28">
        <f>IF(COUNTIF(holidays, 'Bank Holidays'!X9)&gt;0, "H", 'Bank Holidays'!X9)</f>
        <v>45363</v>
      </c>
      <c r="X73" s="28">
        <f>IF(COUNTIF(holidays, 'Bank Holidays'!Y9)&gt;0, "H", 'Bank Holidays'!Y9)</f>
        <v>45364</v>
      </c>
      <c r="Y73" s="28">
        <f>IF(COUNTIF(holidays, 'Bank Holidays'!Z9)&gt;0, "H", 'Bank Holidays'!Z9)</f>
        <v>45365</v>
      </c>
      <c r="Z73" s="28">
        <f>IF(COUNTIF(holidays, 'Bank Holidays'!AA9)&gt;0, "H", 'Bank Holidays'!AA9)</f>
        <v>45366</v>
      </c>
      <c r="AA73" s="29">
        <f>IF(COUNTIF(holidays, 'Bank Holidays'!AB9)&gt;0, "H", 'Bank Holidays'!AB9)</f>
        <v>45367</v>
      </c>
      <c r="AC73" s="27">
        <f>IF(COUNTIF(holidays, 'Bank Holidays'!AD9)&gt;0, "H", 'Bank Holidays'!AD9)</f>
        <v>45396</v>
      </c>
      <c r="AD73" s="28">
        <f>IF(COUNTIF(holidays, 'Bank Holidays'!AE9)&gt;0, "H", 'Bank Holidays'!AE9)</f>
        <v>45397</v>
      </c>
      <c r="AE73" s="28">
        <f>IF(COUNTIF(holidays, 'Bank Holidays'!AF9)&gt;0, "H", 'Bank Holidays'!AF9)</f>
        <v>45398</v>
      </c>
      <c r="AF73" s="28">
        <f>IF(COUNTIF(holidays, 'Bank Holidays'!AG9)&gt;0, "H", 'Bank Holidays'!AG9)</f>
        <v>45399</v>
      </c>
      <c r="AG73" s="28">
        <f>IF(COUNTIF(holidays, 'Bank Holidays'!AH9)&gt;0, "H", 'Bank Holidays'!AH9)</f>
        <v>45400</v>
      </c>
      <c r="AH73" s="28">
        <f>IF(COUNTIF(holidays, 'Bank Holidays'!AI9)&gt;0, "H", 'Bank Holidays'!AI9)</f>
        <v>45401</v>
      </c>
      <c r="AI73" s="29">
        <f>IF(COUNTIF(holidays, 'Bank Holidays'!AJ9)&gt;0, "H", 'Bank Holidays'!AJ9)</f>
        <v>45402</v>
      </c>
      <c r="AJ73" s="10"/>
      <c r="AK73" s="27">
        <f>IF(COUNTIF(holidays, 'Bank Holidays'!AL9)&gt;0, "H", 'Bank Holidays'!AL9)</f>
        <v>45424</v>
      </c>
      <c r="AL73" s="28">
        <f>IF(COUNTIF(holidays, 'Bank Holidays'!AM9)&gt;0, "H", 'Bank Holidays'!AM9)</f>
        <v>45425</v>
      </c>
      <c r="AM73" s="28">
        <f>IF(COUNTIF(holidays, 'Bank Holidays'!AN9)&gt;0, "H", 'Bank Holidays'!AN9)</f>
        <v>45426</v>
      </c>
      <c r="AN73" s="28">
        <f>IF(COUNTIF(holidays, 'Bank Holidays'!AO9)&gt;0, "H", 'Bank Holidays'!AO9)</f>
        <v>45427</v>
      </c>
      <c r="AO73" s="28">
        <f>IF(COUNTIF(holidays, 'Bank Holidays'!AP9)&gt;0, "H", 'Bank Holidays'!AP9)</f>
        <v>45428</v>
      </c>
      <c r="AP73" s="28">
        <f>IF(COUNTIF(holidays, 'Bank Holidays'!AQ9)&gt;0, "H", 'Bank Holidays'!AQ9)</f>
        <v>45429</v>
      </c>
      <c r="AQ73" s="29">
        <f>IF(COUNTIF(holidays, 'Bank Holidays'!AR9)&gt;0, "H", 'Bank Holidays'!AR9)</f>
        <v>45430</v>
      </c>
      <c r="AR73" s="48"/>
      <c r="AS73" s="27">
        <f>IF(COUNTIF(holidays, 'Bank Holidays'!AT9)&gt;0, "H", 'Bank Holidays'!AT9)</f>
        <v>45452</v>
      </c>
      <c r="AT73" s="28">
        <f>IF(COUNTIF(holidays, 'Bank Holidays'!AU9)&gt;0, "H", 'Bank Holidays'!AU9)</f>
        <v>45453</v>
      </c>
      <c r="AU73" s="28">
        <f>IF(COUNTIF(holidays, 'Bank Holidays'!AV9)&gt;0, "H", 'Bank Holidays'!AV9)</f>
        <v>45454</v>
      </c>
      <c r="AV73" s="28">
        <f>IF(COUNTIF(holidays, 'Bank Holidays'!AW9)&gt;0, "H", 'Bank Holidays'!AW9)</f>
        <v>45455</v>
      </c>
      <c r="AW73" s="28">
        <f>IF(COUNTIF(holidays, 'Bank Holidays'!AX9)&gt;0, "H", 'Bank Holidays'!AX9)</f>
        <v>45456</v>
      </c>
      <c r="AX73" s="28">
        <f>IF(COUNTIF(holidays, 'Bank Holidays'!AY9)&gt;0, "H", 'Bank Holidays'!AY9)</f>
        <v>45457</v>
      </c>
      <c r="AY73" s="29">
        <f>IF(COUNTIF(holidays, 'Bank Holidays'!AZ9)&gt;0, "H", 'Bank Holidays'!AZ9)</f>
        <v>45458</v>
      </c>
      <c r="AZ73" s="49"/>
      <c r="BA73" s="27">
        <f>IF(COUNTIF(holidays, 'Bank Holidays'!BB9)&gt;0, "H", 'Bank Holidays'!BB9)</f>
        <v>45487</v>
      </c>
      <c r="BB73" s="28">
        <f>IF(COUNTIF(holidays, 'Bank Holidays'!BC9)&gt;0, "H", 'Bank Holidays'!BC9)</f>
        <v>45488</v>
      </c>
      <c r="BC73" s="28">
        <f>IF(COUNTIF(holidays, 'Bank Holidays'!BD9)&gt;0, "H", 'Bank Holidays'!BD9)</f>
        <v>45489</v>
      </c>
      <c r="BD73" s="28">
        <f>IF(COUNTIF(holidays, 'Bank Holidays'!BE9)&gt;0, "H", 'Bank Holidays'!BE9)</f>
        <v>45490</v>
      </c>
      <c r="BE73" s="28">
        <f>IF(COUNTIF(holidays, 'Bank Holidays'!BF9)&gt;0, "H", 'Bank Holidays'!BF9)</f>
        <v>45491</v>
      </c>
      <c r="BF73" s="28">
        <f>IF(COUNTIF(holidays, 'Bank Holidays'!BG9)&gt;0, "H", 'Bank Holidays'!BG9)</f>
        <v>45492</v>
      </c>
      <c r="BG73" s="29">
        <f>IF(COUNTIF(holidays, 'Bank Holidays'!BH9)&gt;0, "H", 'Bank Holidays'!BH9)</f>
        <v>45493</v>
      </c>
      <c r="BH73" s="48"/>
      <c r="BI73" s="27">
        <f>IF(COUNTIF(holidays, 'Bank Holidays'!BJ9)&gt;0, "H", 'Bank Holidays'!BJ9)</f>
        <v>45515</v>
      </c>
      <c r="BJ73" s="28">
        <f>IF(COUNTIF(holidays, 'Bank Holidays'!BK9)&gt;0, "H", 'Bank Holidays'!BK9)</f>
        <v>45516</v>
      </c>
      <c r="BK73" s="28">
        <f>IF(COUNTIF(holidays, 'Bank Holidays'!BL9)&gt;0, "H", 'Bank Holidays'!BL9)</f>
        <v>45517</v>
      </c>
      <c r="BL73" s="28">
        <f>IF(COUNTIF(holidays, 'Bank Holidays'!BM9)&gt;0, "H", 'Bank Holidays'!BM9)</f>
        <v>45518</v>
      </c>
      <c r="BM73" s="28">
        <f>IF(COUNTIF(holidays, 'Bank Holidays'!BN9)&gt;0, "H", 'Bank Holidays'!BN9)</f>
        <v>45519</v>
      </c>
      <c r="BN73" s="28">
        <f>IF(COUNTIF(holidays, 'Bank Holidays'!BO9)&gt;0, "H", 'Bank Holidays'!BO9)</f>
        <v>45520</v>
      </c>
      <c r="BO73" s="29">
        <f>IF(COUNTIF(holidays, 'Bank Holidays'!BP9)&gt;0, "H", 'Bank Holidays'!BP9)</f>
        <v>45521</v>
      </c>
      <c r="BP73" s="48"/>
      <c r="BQ73" s="27">
        <f>IF(COUNTIF(holidays, 'Bank Holidays'!BR9)&gt;0, "H", 'Bank Holidays'!BR9)</f>
        <v>45550</v>
      </c>
      <c r="BR73" s="28">
        <f>IF(COUNTIF(holidays, 'Bank Holidays'!BS9)&gt;0, "H", 'Bank Holidays'!BS9)</f>
        <v>45551</v>
      </c>
      <c r="BS73" s="28">
        <f>IF(COUNTIF(holidays, 'Bank Holidays'!BT9)&gt;0, "H", 'Bank Holidays'!BT9)</f>
        <v>45552</v>
      </c>
      <c r="BT73" s="28">
        <f>IF(COUNTIF(holidays, 'Bank Holidays'!BU9)&gt;0, "H", 'Bank Holidays'!BU9)</f>
        <v>45553</v>
      </c>
      <c r="BU73" s="28">
        <f>IF(COUNTIF(holidays, 'Bank Holidays'!BV9)&gt;0, "H", 'Bank Holidays'!BV9)</f>
        <v>45554</v>
      </c>
      <c r="BV73" s="28">
        <f>IF(COUNTIF(holidays, 'Bank Holidays'!BW9)&gt;0, "H", 'Bank Holidays'!BW9)</f>
        <v>45555</v>
      </c>
      <c r="BW73" s="29">
        <f>IF(COUNTIF(holidays, 'Bank Holidays'!BX9)&gt;0, "H", 'Bank Holidays'!BX9)</f>
        <v>45556</v>
      </c>
      <c r="BX73" s="49"/>
      <c r="BY73" s="27">
        <f>IF(COUNTIF(holidays, 'Bank Holidays'!BZ9)&gt;0, "H", 'Bank Holidays'!BZ9)</f>
        <v>45578</v>
      </c>
      <c r="BZ73" s="74">
        <f>IF(COUNTIF(holidays, 'Bank Holidays'!CA9)&gt;0, "H", 'Bank Holidays'!CA9)</f>
        <v>45579</v>
      </c>
      <c r="CA73" s="28">
        <f>IF(COUNTIF(holidays, 'Bank Holidays'!CB9)&gt;0, "H", 'Bank Holidays'!CB9)</f>
        <v>45580</v>
      </c>
      <c r="CB73" s="28">
        <f>IF(COUNTIF(holidays, 'Bank Holidays'!CC9)&gt;0, "H", 'Bank Holidays'!CC9)</f>
        <v>45581</v>
      </c>
      <c r="CC73" s="28">
        <f>IF(COUNTIF(holidays, 'Bank Holidays'!CD9)&gt;0, "H", 'Bank Holidays'!CD9)</f>
        <v>45582</v>
      </c>
      <c r="CD73" s="28">
        <f>IF(COUNTIF(holidays, 'Bank Holidays'!CE9)&gt;0, "H", 'Bank Holidays'!CE9)</f>
        <v>45583</v>
      </c>
      <c r="CE73" s="29">
        <f>IF(COUNTIF(holidays, 'Bank Holidays'!CF9)&gt;0, "H", 'Bank Holidays'!CF9)</f>
        <v>45584</v>
      </c>
      <c r="CF73" s="48"/>
      <c r="CG73" s="27">
        <f>IF(COUNTIF(holidays, 'Bank Holidays'!CH9)&gt;0, "H", 'Bank Holidays'!CH9)</f>
        <v>45606</v>
      </c>
      <c r="CH73" s="28">
        <f>IF(COUNTIF(holidays, 'Bank Holidays'!CI9)&gt;0, "H", 'Bank Holidays'!CI9)</f>
        <v>45607</v>
      </c>
      <c r="CI73" s="28">
        <f>IF(COUNTIF(holidays, 'Bank Holidays'!CJ9)&gt;0, "H", 'Bank Holidays'!CJ9)</f>
        <v>45608</v>
      </c>
      <c r="CJ73" s="28">
        <f>IF(COUNTIF(holidays, 'Bank Holidays'!CK9)&gt;0, "H", 'Bank Holidays'!CK9)</f>
        <v>45609</v>
      </c>
      <c r="CK73" s="28">
        <f>IF(COUNTIF(holidays, 'Bank Holidays'!CL9)&gt;0, "H", 'Bank Holidays'!CL9)</f>
        <v>45610</v>
      </c>
      <c r="CL73" s="28">
        <f>IF(COUNTIF(holidays, 'Bank Holidays'!CM9)&gt;0, "H", 'Bank Holidays'!CM9)</f>
        <v>45611</v>
      </c>
      <c r="CM73" s="29">
        <f>IF(COUNTIF(holidays, 'Bank Holidays'!CN9)&gt;0, "H", 'Bank Holidays'!CN9)</f>
        <v>45612</v>
      </c>
      <c r="CN73" s="48"/>
      <c r="CO73" s="27">
        <f>IF(COUNTIF(holidays, 'Bank Holidays'!CP9)&gt;0, "H", 'Bank Holidays'!CP9)</f>
        <v>45641</v>
      </c>
      <c r="CP73" s="28">
        <f>IF(COUNTIF(holidays, 'Bank Holidays'!CQ9)&gt;0, "H", 'Bank Holidays'!CQ9)</f>
        <v>45642</v>
      </c>
      <c r="CQ73" s="28">
        <f>IF(COUNTIF(holidays, 'Bank Holidays'!CR9)&gt;0, "H", 'Bank Holidays'!CR9)</f>
        <v>45643</v>
      </c>
      <c r="CR73" s="28">
        <f>IF(COUNTIF(holidays, 'Bank Holidays'!CS9)&gt;0, "H", 'Bank Holidays'!CS9)</f>
        <v>45644</v>
      </c>
      <c r="CS73" s="28">
        <f>IF(COUNTIF(holidays, 'Bank Holidays'!CT9)&gt;0, "H", 'Bank Holidays'!CT9)</f>
        <v>45645</v>
      </c>
      <c r="CT73" s="28">
        <f>IF(COUNTIF(holidays, 'Bank Holidays'!CU9)&gt;0, "H", 'Bank Holidays'!CU9)</f>
        <v>45646</v>
      </c>
      <c r="CU73" s="29">
        <f>IF(COUNTIF(holidays, 'Bank Holidays'!CV9)&gt;0, "H", 'Bank Holidays'!CV9)</f>
        <v>45647</v>
      </c>
    </row>
    <row r="74" spans="2:99" ht="16" x14ac:dyDescent="0.2">
      <c r="B74" s="6" t="s">
        <v>10</v>
      </c>
      <c r="C74" s="4">
        <f>COUNTIF(E71:CU76, "M")</f>
        <v>0</v>
      </c>
      <c r="E74" s="27">
        <f>IF(COUNTIF(holidays, 'Bank Holidays'!F10)&gt;0, "H", 'Bank Holidays'!F10)</f>
        <v>45312</v>
      </c>
      <c r="F74" s="30">
        <f>IF(COUNTIF(holidays, 'Bank Holidays'!G10)&gt;0, "H", 'Bank Holidays'!G10)</f>
        <v>45313</v>
      </c>
      <c r="G74" s="28">
        <f>IF(COUNTIF(holidays, 'Bank Holidays'!H10)&gt;0, "H", 'Bank Holidays'!H10)</f>
        <v>45314</v>
      </c>
      <c r="H74" s="28">
        <f>IF(COUNTIF(holidays, 'Bank Holidays'!I10)&gt;0, "H", 'Bank Holidays'!I10)</f>
        <v>45315</v>
      </c>
      <c r="I74" s="28">
        <f>IF(COUNTIF(holidays, 'Bank Holidays'!J10)&gt;0, "H", 'Bank Holidays'!J10)</f>
        <v>45316</v>
      </c>
      <c r="J74" s="28">
        <f>IF(COUNTIF(holidays, 'Bank Holidays'!K10)&gt;0, "H", 'Bank Holidays'!K10)</f>
        <v>45317</v>
      </c>
      <c r="K74" s="29">
        <f>IF(COUNTIF(holidays, 'Bank Holidays'!L10)&gt;0, "H", 'Bank Holidays'!L10)</f>
        <v>45318</v>
      </c>
      <c r="L74" s="10"/>
      <c r="M74" s="27">
        <f>IF(COUNTIF(holidays, 'Bank Holidays'!N10)&gt;0, "H", 'Bank Holidays'!N10)</f>
        <v>45340</v>
      </c>
      <c r="N74" s="30" t="s">
        <v>8</v>
      </c>
      <c r="O74" s="28">
        <f>IF(COUNTIF(holidays, 'Bank Holidays'!P10)&gt;0, "H", 'Bank Holidays'!P10)</f>
        <v>45342</v>
      </c>
      <c r="P74" s="28">
        <f>IF(COUNTIF(holidays, 'Bank Holidays'!Q10)&gt;0, "H", 'Bank Holidays'!Q10)</f>
        <v>45343</v>
      </c>
      <c r="Q74" s="28">
        <f>IF(COUNTIF(holidays, 'Bank Holidays'!R10)&gt;0, "H", 'Bank Holidays'!R10)</f>
        <v>45344</v>
      </c>
      <c r="R74" s="28">
        <f>IF(COUNTIF(holidays, 'Bank Holidays'!S10)&gt;0, "H", 'Bank Holidays'!S10)</f>
        <v>45345</v>
      </c>
      <c r="S74" s="29">
        <f>IF(COUNTIF(holidays, 'Bank Holidays'!T10)&gt;0, "H", 'Bank Holidays'!T10)</f>
        <v>45346</v>
      </c>
      <c r="T74" s="10"/>
      <c r="U74" s="27">
        <f>IF(COUNTIF(holidays, 'Bank Holidays'!V10)&gt;0, "H", 'Bank Holidays'!V10)</f>
        <v>45368</v>
      </c>
      <c r="V74" s="30">
        <f>IF(COUNTIF(holidays, 'Bank Holidays'!W10)&gt;0, "H", 'Bank Holidays'!W10)</f>
        <v>45369</v>
      </c>
      <c r="W74" s="28">
        <f>IF(COUNTIF(holidays, 'Bank Holidays'!X10)&gt;0, "H", 'Bank Holidays'!X10)</f>
        <v>45370</v>
      </c>
      <c r="X74" s="28">
        <f>IF(COUNTIF(holidays, 'Bank Holidays'!Y10)&gt;0, "H", 'Bank Holidays'!Y10)</f>
        <v>45371</v>
      </c>
      <c r="Y74" s="28">
        <f>IF(COUNTIF(holidays, 'Bank Holidays'!Z10)&gt;0, "H", 'Bank Holidays'!Z10)</f>
        <v>45372</v>
      </c>
      <c r="Z74" s="28">
        <f>IF(COUNTIF(holidays, 'Bank Holidays'!AA10)&gt;0, "H", 'Bank Holidays'!AA10)</f>
        <v>45373</v>
      </c>
      <c r="AA74" s="29">
        <f>IF(COUNTIF(holidays, 'Bank Holidays'!AB10)&gt;0, "H", 'Bank Holidays'!AB10)</f>
        <v>45374</v>
      </c>
      <c r="AC74" s="27">
        <f>IF(COUNTIF(holidays, 'Bank Holidays'!AD10)&gt;0, "H", 'Bank Holidays'!AD10)</f>
        <v>45403</v>
      </c>
      <c r="AD74" s="28">
        <f>IF(COUNTIF(holidays, 'Bank Holidays'!AE10)&gt;0, "H", 'Bank Holidays'!AE10)</f>
        <v>45404</v>
      </c>
      <c r="AE74" s="28">
        <f>IF(COUNTIF(holidays, 'Bank Holidays'!AF10)&gt;0, "H", 'Bank Holidays'!AF10)</f>
        <v>45405</v>
      </c>
      <c r="AF74" s="28">
        <f>IF(COUNTIF(holidays, 'Bank Holidays'!AG10)&gt;0, "H", 'Bank Holidays'!AG10)</f>
        <v>45406</v>
      </c>
      <c r="AG74" s="28">
        <f>IF(COUNTIF(holidays, 'Bank Holidays'!AH10)&gt;0, "H", 'Bank Holidays'!AH10)</f>
        <v>45407</v>
      </c>
      <c r="AH74" s="28">
        <f>IF(COUNTIF(holidays, 'Bank Holidays'!AI10)&gt;0, "H", 'Bank Holidays'!AI10)</f>
        <v>45408</v>
      </c>
      <c r="AI74" s="29">
        <f>IF(COUNTIF(holidays, 'Bank Holidays'!AJ10)&gt;0, "H", 'Bank Holidays'!AJ10)</f>
        <v>45409</v>
      </c>
      <c r="AJ74" s="10"/>
      <c r="AK74" s="27">
        <f>IF(COUNTIF(holidays, 'Bank Holidays'!AL10)&gt;0, "H", 'Bank Holidays'!AL10)</f>
        <v>45431</v>
      </c>
      <c r="AL74" s="28">
        <f>IF(COUNTIF(holidays, 'Bank Holidays'!AM10)&gt;0, "H", 'Bank Holidays'!AM10)</f>
        <v>45432</v>
      </c>
      <c r="AM74" s="28">
        <f>IF(COUNTIF(holidays, 'Bank Holidays'!AN10)&gt;0, "H", 'Bank Holidays'!AN10)</f>
        <v>45433</v>
      </c>
      <c r="AN74" s="28">
        <f>IF(COUNTIF(holidays, 'Bank Holidays'!AO10)&gt;0, "H", 'Bank Holidays'!AO10)</f>
        <v>45434</v>
      </c>
      <c r="AO74" s="28">
        <f>IF(COUNTIF(holidays, 'Bank Holidays'!AP10)&gt;0, "H", 'Bank Holidays'!AP10)</f>
        <v>45435</v>
      </c>
      <c r="AP74" s="28">
        <f>IF(COUNTIF(holidays, 'Bank Holidays'!AQ10)&gt;0, "H", 'Bank Holidays'!AQ10)</f>
        <v>45436</v>
      </c>
      <c r="AQ74" s="29">
        <f>IF(COUNTIF(holidays, 'Bank Holidays'!AR10)&gt;0, "H", 'Bank Holidays'!AR10)</f>
        <v>45437</v>
      </c>
      <c r="AR74" s="48"/>
      <c r="AS74" s="27">
        <f>IF(COUNTIF(holidays, 'Bank Holidays'!AT10)&gt;0, "H", 'Bank Holidays'!AT10)</f>
        <v>45459</v>
      </c>
      <c r="AT74" s="28">
        <f>IF(COUNTIF(holidays, 'Bank Holidays'!AU10)&gt;0, "H", 'Bank Holidays'!AU10)</f>
        <v>45460</v>
      </c>
      <c r="AU74" s="28">
        <f>IF(COUNTIF(holidays, 'Bank Holidays'!AV10)&gt;0, "H", 'Bank Holidays'!AV10)</f>
        <v>45461</v>
      </c>
      <c r="AV74" s="28">
        <f>IF(COUNTIF(holidays, 'Bank Holidays'!AW10)&gt;0, "H", 'Bank Holidays'!AW10)</f>
        <v>45462</v>
      </c>
      <c r="AW74" s="28">
        <f>IF(COUNTIF(holidays, 'Bank Holidays'!AX10)&gt;0, "H", 'Bank Holidays'!AX10)</f>
        <v>45463</v>
      </c>
      <c r="AX74" s="28">
        <f>IF(COUNTIF(holidays, 'Bank Holidays'!AY10)&gt;0, "H", 'Bank Holidays'!AY10)</f>
        <v>45464</v>
      </c>
      <c r="AY74" s="29">
        <f>IF(COUNTIF(holidays, 'Bank Holidays'!AZ10)&gt;0, "H", 'Bank Holidays'!AZ10)</f>
        <v>45465</v>
      </c>
      <c r="AZ74" s="49"/>
      <c r="BA74" s="27">
        <f>IF(COUNTIF(holidays, 'Bank Holidays'!BB10)&gt;0, "H", 'Bank Holidays'!BB10)</f>
        <v>45494</v>
      </c>
      <c r="BB74" s="28">
        <f>IF(COUNTIF(holidays, 'Bank Holidays'!BC10)&gt;0, "H", 'Bank Holidays'!BC10)</f>
        <v>45495</v>
      </c>
      <c r="BC74" s="28">
        <f>IF(COUNTIF(holidays, 'Bank Holidays'!BD10)&gt;0, "H", 'Bank Holidays'!BD10)</f>
        <v>45496</v>
      </c>
      <c r="BD74" s="28">
        <f>IF(COUNTIF(holidays, 'Bank Holidays'!BE10)&gt;0, "H", 'Bank Holidays'!BE10)</f>
        <v>45497</v>
      </c>
      <c r="BE74" s="28">
        <f>IF(COUNTIF(holidays, 'Bank Holidays'!BF10)&gt;0, "H", 'Bank Holidays'!BF10)</f>
        <v>45498</v>
      </c>
      <c r="BF74" s="28">
        <f>IF(COUNTIF(holidays, 'Bank Holidays'!BG10)&gt;0, "H", 'Bank Holidays'!BG10)</f>
        <v>45499</v>
      </c>
      <c r="BG74" s="29">
        <f>IF(COUNTIF(holidays, 'Bank Holidays'!BH10)&gt;0, "H", 'Bank Holidays'!BH10)</f>
        <v>45500</v>
      </c>
      <c r="BH74" s="48"/>
      <c r="BI74" s="27">
        <f>IF(COUNTIF(holidays, 'Bank Holidays'!BJ10)&gt;0, "H", 'Bank Holidays'!BJ10)</f>
        <v>45522</v>
      </c>
      <c r="BJ74" s="28">
        <f>IF(COUNTIF(holidays, 'Bank Holidays'!BK10)&gt;0, "H", 'Bank Holidays'!BK10)</f>
        <v>45523</v>
      </c>
      <c r="BK74" s="28">
        <f>IF(COUNTIF(holidays, 'Bank Holidays'!BL10)&gt;0, "H", 'Bank Holidays'!BL10)</f>
        <v>45524</v>
      </c>
      <c r="BL74" s="28">
        <f>IF(COUNTIF(holidays, 'Bank Holidays'!BM10)&gt;0, "H", 'Bank Holidays'!BM10)</f>
        <v>45525</v>
      </c>
      <c r="BM74" s="28">
        <f>IF(COUNTIF(holidays, 'Bank Holidays'!BN10)&gt;0, "H", 'Bank Holidays'!BN10)</f>
        <v>45526</v>
      </c>
      <c r="BN74" s="28">
        <f>IF(COUNTIF(holidays, 'Bank Holidays'!BO10)&gt;0, "H", 'Bank Holidays'!BO10)</f>
        <v>45527</v>
      </c>
      <c r="BO74" s="29">
        <f>IF(COUNTIF(holidays, 'Bank Holidays'!BP10)&gt;0, "H", 'Bank Holidays'!BP10)</f>
        <v>45528</v>
      </c>
      <c r="BP74" s="48"/>
      <c r="BQ74" s="27">
        <f>IF(COUNTIF(holidays, 'Bank Holidays'!BR10)&gt;0, "H", 'Bank Holidays'!BR10)</f>
        <v>45557</v>
      </c>
      <c r="BR74" s="28">
        <f>IF(COUNTIF(holidays, 'Bank Holidays'!BS10)&gt;0, "H", 'Bank Holidays'!BS10)</f>
        <v>45558</v>
      </c>
      <c r="BS74" s="28">
        <f>IF(COUNTIF(holidays, 'Bank Holidays'!BT10)&gt;0, "H", 'Bank Holidays'!BT10)</f>
        <v>45559</v>
      </c>
      <c r="BT74" s="28">
        <f>IF(COUNTIF(holidays, 'Bank Holidays'!BU10)&gt;0, "H", 'Bank Holidays'!BU10)</f>
        <v>45560</v>
      </c>
      <c r="BU74" s="28">
        <f>IF(COUNTIF(holidays, 'Bank Holidays'!BV10)&gt;0, "H", 'Bank Holidays'!BV10)</f>
        <v>45561</v>
      </c>
      <c r="BV74" s="28">
        <f>IF(COUNTIF(holidays, 'Bank Holidays'!BW10)&gt;0, "H", 'Bank Holidays'!BW10)</f>
        <v>45562</v>
      </c>
      <c r="BW74" s="29">
        <f>IF(COUNTIF(holidays, 'Bank Holidays'!BX10)&gt;0, "H", 'Bank Holidays'!BX10)</f>
        <v>45563</v>
      </c>
      <c r="BX74" s="49"/>
      <c r="BY74" s="27">
        <f>IF(COUNTIF(holidays, 'Bank Holidays'!BZ10)&gt;0, "H", 'Bank Holidays'!BZ10)</f>
        <v>45585</v>
      </c>
      <c r="BZ74" s="28">
        <f>IF(COUNTIF(holidays, 'Bank Holidays'!CA10)&gt;0, "H", 'Bank Holidays'!CA10)</f>
        <v>45586</v>
      </c>
      <c r="CA74" s="28">
        <f>IF(COUNTIF(holidays, 'Bank Holidays'!CB10)&gt;0, "H", 'Bank Holidays'!CB10)</f>
        <v>45587</v>
      </c>
      <c r="CB74" s="28">
        <f>IF(COUNTIF(holidays, 'Bank Holidays'!CC10)&gt;0, "H", 'Bank Holidays'!CC10)</f>
        <v>45588</v>
      </c>
      <c r="CC74" s="28">
        <f>IF(COUNTIF(holidays, 'Bank Holidays'!CD10)&gt;0, "H", 'Bank Holidays'!CD10)</f>
        <v>45589</v>
      </c>
      <c r="CD74" s="28">
        <f>IF(COUNTIF(holidays, 'Bank Holidays'!CE10)&gt;0, "H", 'Bank Holidays'!CE10)</f>
        <v>45590</v>
      </c>
      <c r="CE74" s="29">
        <f>IF(COUNTIF(holidays, 'Bank Holidays'!CF10)&gt;0, "H", 'Bank Holidays'!CF10)</f>
        <v>45591</v>
      </c>
      <c r="CF74" s="48"/>
      <c r="CG74" s="27">
        <f>IF(COUNTIF(holidays, 'Bank Holidays'!CH10)&gt;0, "H", 'Bank Holidays'!CH10)</f>
        <v>45613</v>
      </c>
      <c r="CH74" s="28">
        <f>IF(COUNTIF(holidays, 'Bank Holidays'!CI10)&gt;0, "H", 'Bank Holidays'!CI10)</f>
        <v>45614</v>
      </c>
      <c r="CI74" s="28">
        <f>IF(COUNTIF(holidays, 'Bank Holidays'!CJ10)&gt;0, "H", 'Bank Holidays'!CJ10)</f>
        <v>45615</v>
      </c>
      <c r="CJ74" s="28">
        <f>IF(COUNTIF(holidays, 'Bank Holidays'!CK10)&gt;0, "H", 'Bank Holidays'!CK10)</f>
        <v>45616</v>
      </c>
      <c r="CK74" s="30">
        <f>IF(COUNTIF(holidays, 'Bank Holidays'!CL10)&gt;0, "H", 'Bank Holidays'!CL10)</f>
        <v>45617</v>
      </c>
      <c r="CL74" s="28">
        <f>IF(COUNTIF(holidays, 'Bank Holidays'!CM10)&gt;0, "H", 'Bank Holidays'!CM10)</f>
        <v>45618</v>
      </c>
      <c r="CM74" s="29">
        <f>IF(COUNTIF(holidays, 'Bank Holidays'!CN10)&gt;0, "H", 'Bank Holidays'!CN10)</f>
        <v>45619</v>
      </c>
      <c r="CN74" s="48"/>
      <c r="CO74" s="27">
        <f>IF(COUNTIF(holidays, 'Bank Holidays'!CP10)&gt;0, "H", 'Bank Holidays'!CP10)</f>
        <v>45648</v>
      </c>
      <c r="CP74" s="28">
        <f>IF(COUNTIF(holidays, 'Bank Holidays'!CQ10)&gt;0, "H", 'Bank Holidays'!CQ10)</f>
        <v>45649</v>
      </c>
      <c r="CQ74" s="28">
        <f>IF(COUNTIF(holidays, 'Bank Holidays'!CR10)&gt;0, "H", 'Bank Holidays'!CR10)</f>
        <v>45650</v>
      </c>
      <c r="CR74" s="28" t="str">
        <f>IF(COUNTIF(holidays, 'Bank Holidays'!CS10)&gt;0, "H", 'Bank Holidays'!CS10)</f>
        <v>H</v>
      </c>
      <c r="CS74" s="28" t="str">
        <f>IF(COUNTIF(holidays, 'Bank Holidays'!CT10)&gt;0, "H", 'Bank Holidays'!CT10)</f>
        <v>H</v>
      </c>
      <c r="CT74" s="30">
        <f>IF(COUNTIF(holidays, 'Bank Holidays'!CU10)&gt;0, "H", 'Bank Holidays'!CU10)</f>
        <v>45653</v>
      </c>
      <c r="CU74" s="29">
        <f>IF(COUNTIF(holidays, 'Bank Holidays'!CV10)&gt;0, "H", 'Bank Holidays'!CV10)</f>
        <v>45654</v>
      </c>
    </row>
    <row r="75" spans="2:99" ht="16" x14ac:dyDescent="0.2">
      <c r="B75" s="7" t="s">
        <v>11</v>
      </c>
      <c r="C75" s="4">
        <f>COUNTIF(E71:CU76, "C")</f>
        <v>0</v>
      </c>
      <c r="E75" s="27">
        <f>IF(COUNTIF(holidays, 'Bank Holidays'!F11)&gt;0, "H", 'Bank Holidays'!F11)</f>
        <v>45319</v>
      </c>
      <c r="F75" s="28">
        <f>IF(COUNTIF(holidays, 'Bank Holidays'!H11)&gt;0, "H", 'Bank Holidays'!H11)</f>
        <v>45321</v>
      </c>
      <c r="G75" s="28">
        <f>IF(COUNTIF(holidays, 'Bank Holidays'!I11)&gt;0, "H", 'Bank Holidays'!I11)</f>
        <v>45322</v>
      </c>
      <c r="H75" s="28"/>
      <c r="I75" s="28"/>
      <c r="J75" s="28"/>
      <c r="K75" s="29"/>
      <c r="L75" s="10"/>
      <c r="M75" s="27">
        <f>IF(COUNTIF(holidays, 'Bank Holidays'!N11)&gt;0, "H", 'Bank Holidays'!N11)</f>
        <v>45316</v>
      </c>
      <c r="N75" s="28">
        <f>IF(COUNTIF(holidays, 'Bank Holidays'!O11)&gt;0, "H", 'Bank Holidays'!O11)</f>
        <v>45317</v>
      </c>
      <c r="O75" s="28">
        <f>IF(COUNTIF(holidays, 'Bank Holidays'!P11)&gt;0, "H", 'Bank Holidays'!P11)</f>
        <v>45318</v>
      </c>
      <c r="P75" s="28">
        <f>IF(COUNTIF(holidays, 'Bank Holidays'!Q11)&gt;0, "H", 'Bank Holidays'!Q11)</f>
        <v>45319</v>
      </c>
      <c r="Q75" s="28">
        <f>IF(COUNTIF(holidays, 'Bank Holidays'!R11)&gt;0, "H", 'Bank Holidays'!R11)</f>
        <v>45320</v>
      </c>
      <c r="R75" s="28"/>
      <c r="S75" s="29"/>
      <c r="T75" s="10"/>
      <c r="U75" s="27">
        <f>IF(COUNTIF(holidays, 'Bank Holidays'!V11)&gt;0, "H", 'Bank Holidays'!V11)</f>
        <v>45315</v>
      </c>
      <c r="V75" s="28">
        <f>IF(COUNTIF(holidays, 'Bank Holidays'!W11)&gt;0, "H", 'Bank Holidays'!W11)</f>
        <v>45316</v>
      </c>
      <c r="W75" s="28">
        <f>IF(COUNTIF(holidays, 'Bank Holidays'!X11)&gt;0, "H", 'Bank Holidays'!X11)</f>
        <v>45317</v>
      </c>
      <c r="X75" s="28">
        <f>IF(COUNTIF(holidays, 'Bank Holidays'!Y11)&gt;0, "H", 'Bank Holidays'!Y11)</f>
        <v>45318</v>
      </c>
      <c r="Y75" s="28">
        <f>IF(COUNTIF(holidays, 'Bank Holidays'!Z11)&gt;0, "H", 'Bank Holidays'!Z11)</f>
        <v>45319</v>
      </c>
      <c r="Z75" s="28">
        <f>IF(COUNTIF(holidays, 'Bank Holidays'!AA11)&gt;0, "H", 'Bank Holidays'!AA11)</f>
        <v>45320</v>
      </c>
      <c r="AA75" s="29">
        <f>IF(COUNTIF(holidays, 'Bank Holidays'!AB11)&gt;0, "H", 'Bank Holidays'!AB11)</f>
        <v>45321</v>
      </c>
      <c r="AC75" s="27">
        <f>IF(COUNTIF(holidays, 'Bank Holidays'!AD11)&gt;0, "H", 'Bank Holidays'!AD11)</f>
        <v>45410</v>
      </c>
      <c r="AD75" s="28">
        <f>IF(COUNTIF(holidays, 'Bank Holidays'!AE11)&gt;0, "H", 'Bank Holidays'!AE11)</f>
        <v>45411</v>
      </c>
      <c r="AE75" s="28">
        <f>IF(COUNTIF(holidays, 'Bank Holidays'!AF11)&gt;0, "H", 'Bank Holidays'!AF11)</f>
        <v>45412</v>
      </c>
      <c r="AF75" s="28"/>
      <c r="AG75" s="28"/>
      <c r="AH75" s="28"/>
      <c r="AI75" s="29"/>
      <c r="AJ75" s="10"/>
      <c r="AK75" s="27">
        <f>IF(COUNTIF(holidays, 'Bank Holidays'!AL11)&gt;0, "H", 'Bank Holidays'!AL11)</f>
        <v>45438</v>
      </c>
      <c r="AL75" s="30" t="str">
        <f>IF(COUNTIF(holidays, 'Bank Holidays'!AM11)&gt;0, "H", 'Bank Holidays'!AM11)</f>
        <v>H</v>
      </c>
      <c r="AM75" s="28">
        <f>IF(COUNTIF(holidays, 'Bank Holidays'!AN11)&gt;0, "H", 'Bank Holidays'!AN11)</f>
        <v>45440</v>
      </c>
      <c r="AN75" s="28">
        <f>IF(COUNTIF(holidays, 'Bank Holidays'!AO11)&gt;0, "H", 'Bank Holidays'!AO11)</f>
        <v>45441</v>
      </c>
      <c r="AO75" s="28">
        <f>IF(COUNTIF(holidays, 'Bank Holidays'!AP11)&gt;0, "H", 'Bank Holidays'!AP11)</f>
        <v>45442</v>
      </c>
      <c r="AP75" s="28">
        <f>IF(COUNTIF(holidays, 'Bank Holidays'!AQ11)&gt;0, "H", 'Bank Holidays'!AQ11)</f>
        <v>45443</v>
      </c>
      <c r="AQ75" s="29"/>
      <c r="AR75" s="48"/>
      <c r="AS75" s="27">
        <f>IF(COUNTIF(holidays, 'Bank Holidays'!AT11)&gt;0, "H", 'Bank Holidays'!AT11)</f>
        <v>45466</v>
      </c>
      <c r="AT75" s="28">
        <f>IF(COUNTIF(holidays, 'Bank Holidays'!AU11)&gt;0, "H", 'Bank Holidays'!AU11)</f>
        <v>45467</v>
      </c>
      <c r="AU75" s="28">
        <f>IF(COUNTIF(holidays, 'Bank Holidays'!AV11)&gt;0, "H", 'Bank Holidays'!AV11)</f>
        <v>45468</v>
      </c>
      <c r="AV75" s="28">
        <f>IF(COUNTIF(holidays, 'Bank Holidays'!AW11)&gt;0, "H", 'Bank Holidays'!AW11)</f>
        <v>45469</v>
      </c>
      <c r="AW75" s="28">
        <f>IF(COUNTIF(holidays, 'Bank Holidays'!AX11)&gt;0, "H", 'Bank Holidays'!AX11)</f>
        <v>45470</v>
      </c>
      <c r="AX75" s="28">
        <f>IF(COUNTIF(holidays, 'Bank Holidays'!AY11)&gt;0, "H", 'Bank Holidays'!AY11)</f>
        <v>45471</v>
      </c>
      <c r="AY75" s="29">
        <f>IF(COUNTIF(holidays, 'Bank Holidays'!AZ11)&gt;0, "H", 'Bank Holidays'!AZ11)</f>
        <v>45472</v>
      </c>
      <c r="AZ75" s="49"/>
      <c r="BA75" s="27">
        <f>IF(COUNTIF(holidays, 'Bank Holidays'!BB11)&gt;0, "H", 'Bank Holidays'!BB11)</f>
        <v>45501</v>
      </c>
      <c r="BB75" s="28">
        <f>IF(COUNTIF(holidays, 'Bank Holidays'!BC11)&gt;0, "H", 'Bank Holidays'!BC11)</f>
        <v>45502</v>
      </c>
      <c r="BC75" s="28">
        <f>IF(COUNTIF(holidays, 'Bank Holidays'!BD11)&gt;0, "H", 'Bank Holidays'!BD11)</f>
        <v>45503</v>
      </c>
      <c r="BD75" s="28">
        <f>IF(COUNTIF(holidays, 'Bank Holidays'!BE11)&gt;0, "H", 'Bank Holidays'!BE11)</f>
        <v>45504</v>
      </c>
      <c r="BE75" s="28"/>
      <c r="BF75" s="28"/>
      <c r="BG75" s="29"/>
      <c r="BH75" s="48"/>
      <c r="BI75" s="27">
        <f>IF(COUNTIF(holidays, 'Bank Holidays'!BJ11)&gt;0, "H", 'Bank Holidays'!BJ11)</f>
        <v>45529</v>
      </c>
      <c r="BJ75" s="28" t="str">
        <f>IF(COUNTIF(holidays, 'Bank Holidays'!BK11)&gt;0, "H", 'Bank Holidays'!BK11)</f>
        <v>H</v>
      </c>
      <c r="BK75" s="28">
        <f>IF(COUNTIF(holidays, 'Bank Holidays'!BL11)&gt;0, "H", 'Bank Holidays'!BL11)</f>
        <v>45531</v>
      </c>
      <c r="BL75" s="28">
        <f>IF(COUNTIF(holidays, 'Bank Holidays'!BM11)&gt;0, "H", 'Bank Holidays'!BM11)</f>
        <v>45532</v>
      </c>
      <c r="BM75" s="28">
        <f>IF(COUNTIF(holidays, 'Bank Holidays'!BN11)&gt;0, "H", 'Bank Holidays'!BN11)</f>
        <v>45533</v>
      </c>
      <c r="BN75" s="28">
        <f>IF(COUNTIF(holidays, 'Bank Holidays'!BO11)&gt;0, "H", 'Bank Holidays'!BO11)</f>
        <v>45534</v>
      </c>
      <c r="BO75" s="29">
        <f>IF(COUNTIF(holidays, 'Bank Holidays'!BP11)&gt;0, "H", 'Bank Holidays'!BP11)</f>
        <v>45535</v>
      </c>
      <c r="BP75" s="48"/>
      <c r="BQ75" s="27">
        <f>IF(COUNTIF(holidays, 'Bank Holidays'!BR11)&gt;0, "H", 'Bank Holidays'!BR11)</f>
        <v>45564</v>
      </c>
      <c r="BR75" s="28">
        <f>IF(COUNTIF(holidays, 'Bank Holidays'!BS11)&gt;0, "H", 'Bank Holidays'!BS11)</f>
        <v>45565</v>
      </c>
      <c r="BS75" s="28"/>
      <c r="BT75" s="28"/>
      <c r="BU75" s="28"/>
      <c r="BV75" s="28"/>
      <c r="BW75" s="29"/>
      <c r="BX75" s="49"/>
      <c r="BY75" s="27">
        <f>IF(COUNTIF(holidays, 'Bank Holidays'!BZ11)&gt;0, "H", 'Bank Holidays'!BZ11)</f>
        <v>45592</v>
      </c>
      <c r="BZ75" s="28">
        <f>IF(COUNTIF(holidays, 'Bank Holidays'!CA11)&gt;0, "H", 'Bank Holidays'!CA11)</f>
        <v>45593</v>
      </c>
      <c r="CA75" s="28">
        <f>IF(COUNTIF(holidays, 'Bank Holidays'!CB11)&gt;0, "H", 'Bank Holidays'!CB11)</f>
        <v>45594</v>
      </c>
      <c r="CB75" s="28">
        <f>IF(COUNTIF(holidays, 'Bank Holidays'!CC11)&gt;0, "H", 'Bank Holidays'!CC11)</f>
        <v>45595</v>
      </c>
      <c r="CC75" s="28">
        <f>IF(COUNTIF(holidays, 'Bank Holidays'!CD11)&gt;0, "H", 'Bank Holidays'!CD11)</f>
        <v>45596</v>
      </c>
      <c r="CD75" s="28"/>
      <c r="CE75" s="29"/>
      <c r="CF75" s="48"/>
      <c r="CG75" s="27">
        <f>IF(COUNTIF(holidays, 'Bank Holidays'!CH11)&gt;0, "H", 'Bank Holidays'!CH11)</f>
        <v>45620</v>
      </c>
      <c r="CH75" s="28">
        <f>IF(COUNTIF(holidays, 'Bank Holidays'!CI11)&gt;0, "H", 'Bank Holidays'!CI11)</f>
        <v>45621</v>
      </c>
      <c r="CI75" s="28">
        <f>IF(COUNTIF(holidays, 'Bank Holidays'!CJ11)&gt;0, "H", 'Bank Holidays'!CJ11)</f>
        <v>45622</v>
      </c>
      <c r="CJ75" s="28">
        <f>IF(COUNTIF(holidays, 'Bank Holidays'!CK11)&gt;0, "H", 'Bank Holidays'!CK11)</f>
        <v>45623</v>
      </c>
      <c r="CK75" s="28">
        <f>IF(COUNTIF(holidays, 'Bank Holidays'!CL11)&gt;0, "H", 'Bank Holidays'!CL11)</f>
        <v>45624</v>
      </c>
      <c r="CL75" s="28">
        <f>IF(COUNTIF(holidays, 'Bank Holidays'!CM11)&gt;0, "H", 'Bank Holidays'!CM11)</f>
        <v>45625</v>
      </c>
      <c r="CM75" s="29">
        <f>IF(COUNTIF(holidays, 'Bank Holidays'!CN11)&gt;0, "H", 'Bank Holidays'!CN11)</f>
        <v>45626</v>
      </c>
      <c r="CN75" s="48"/>
      <c r="CO75" s="27">
        <f>IF(COUNTIF(holidays, 'Bank Holidays'!CP11)&gt;0, "H", 'Bank Holidays'!CP11)</f>
        <v>45655</v>
      </c>
      <c r="CP75" s="28">
        <f>IF(COUNTIF(holidays, 'Bank Holidays'!CQ11)&gt;0, "H", 'Bank Holidays'!CQ11)</f>
        <v>45656</v>
      </c>
      <c r="CQ75" s="28">
        <f>IF(COUNTIF(holidays, 'Bank Holidays'!CR11)&gt;0, "H", 'Bank Holidays'!CR11)</f>
        <v>45657</v>
      </c>
      <c r="CR75" s="28"/>
      <c r="CS75" s="28"/>
      <c r="CT75" s="28"/>
      <c r="CU75" s="29"/>
    </row>
    <row r="76" spans="2:99" ht="17" thickBot="1" x14ac:dyDescent="0.25">
      <c r="B76" s="8" t="s">
        <v>23</v>
      </c>
      <c r="C76" s="9">
        <f>COUNTIF(E71:CU76, "O")</f>
        <v>0</v>
      </c>
      <c r="E76" s="75"/>
      <c r="F76" s="76"/>
      <c r="G76" s="15"/>
      <c r="H76" s="15"/>
      <c r="I76" s="15"/>
      <c r="J76" s="15"/>
      <c r="K76" s="16"/>
      <c r="L76" s="10"/>
      <c r="M76" s="14"/>
      <c r="N76" s="15"/>
      <c r="O76" s="15"/>
      <c r="P76" s="15"/>
      <c r="Q76" s="15"/>
      <c r="R76" s="15"/>
      <c r="S76" s="16"/>
      <c r="T76" s="10"/>
      <c r="U76" s="55">
        <f>IF(COUNTIF(holidays, 'Bank Holidays'!V12)&gt;0, "H", 'Bank Holidays'!V12)</f>
        <v>45322</v>
      </c>
      <c r="V76" s="15"/>
      <c r="W76" s="15"/>
      <c r="X76" s="15"/>
      <c r="Y76" s="15"/>
      <c r="Z76" s="15"/>
      <c r="AA76" s="16"/>
      <c r="AC76" s="55"/>
      <c r="AD76" s="15"/>
      <c r="AE76" s="15"/>
      <c r="AF76" s="15"/>
      <c r="AG76" s="15"/>
      <c r="AH76" s="15"/>
      <c r="AI76" s="16"/>
      <c r="AJ76" s="10"/>
      <c r="AK76" s="55"/>
      <c r="AL76" s="77"/>
      <c r="AM76" s="50"/>
      <c r="AN76" s="50"/>
      <c r="AO76" s="50"/>
      <c r="AP76" s="50"/>
      <c r="AQ76" s="78"/>
      <c r="AR76" s="48"/>
      <c r="AS76" s="79">
        <f>IF(COUNTIF(holidays, 'Bank Holidays'!AT12)&gt;0, "H", 'Bank Holidays'!AT12)</f>
        <v>45473</v>
      </c>
      <c r="AT76" s="50"/>
      <c r="AU76" s="50"/>
      <c r="AV76" s="50"/>
      <c r="AW76" s="50"/>
      <c r="AX76" s="50"/>
      <c r="AY76" s="78"/>
      <c r="AZ76" s="49"/>
      <c r="BA76" s="75"/>
      <c r="BB76" s="50"/>
      <c r="BC76" s="50"/>
      <c r="BD76" s="50"/>
      <c r="BE76" s="50"/>
      <c r="BF76" s="50"/>
      <c r="BG76" s="78"/>
      <c r="BH76" s="48"/>
      <c r="BI76" s="80"/>
      <c r="BJ76" s="50"/>
      <c r="BK76" s="50"/>
      <c r="BL76" s="50"/>
      <c r="BM76" s="50"/>
      <c r="BN76" s="50"/>
      <c r="BO76" s="78"/>
      <c r="BP76" s="48"/>
      <c r="BQ76" s="80"/>
      <c r="BR76" s="50"/>
      <c r="BS76" s="50"/>
      <c r="BT76" s="50"/>
      <c r="BU76" s="50"/>
      <c r="BV76" s="50"/>
      <c r="BW76" s="78"/>
      <c r="BX76" s="49"/>
      <c r="BY76" s="80"/>
      <c r="BZ76" s="50"/>
      <c r="CA76" s="50"/>
      <c r="CB76" s="50"/>
      <c r="CC76" s="50"/>
      <c r="CD76" s="50"/>
      <c r="CE76" s="78"/>
      <c r="CF76" s="48"/>
      <c r="CG76" s="80"/>
      <c r="CH76" s="50"/>
      <c r="CI76" s="50"/>
      <c r="CJ76" s="50"/>
      <c r="CK76" s="50"/>
      <c r="CL76" s="50"/>
      <c r="CM76" s="78"/>
      <c r="CN76" s="48"/>
      <c r="CO76" s="80"/>
      <c r="CP76" s="50"/>
      <c r="CQ76" s="50"/>
      <c r="CR76" s="50"/>
      <c r="CS76" s="50"/>
      <c r="CT76" s="50"/>
      <c r="CU76" s="78"/>
    </row>
    <row r="78" spans="2:99" ht="16" thickBot="1" x14ac:dyDescent="0.25"/>
    <row r="79" spans="2:99" ht="19" thickBot="1" x14ac:dyDescent="0.25">
      <c r="B79" s="83" t="s">
        <v>38</v>
      </c>
      <c r="C79" s="84"/>
      <c r="E79" s="88" t="s">
        <v>13</v>
      </c>
      <c r="F79" s="89"/>
      <c r="G79" s="89"/>
      <c r="H79" s="89"/>
      <c r="I79" s="89"/>
      <c r="J79" s="89"/>
      <c r="K79" s="90"/>
      <c r="L79" s="10"/>
      <c r="M79" s="88" t="s">
        <v>14</v>
      </c>
      <c r="N79" s="89"/>
      <c r="O79" s="89"/>
      <c r="P79" s="89"/>
      <c r="Q79" s="89"/>
      <c r="R79" s="89"/>
      <c r="S79" s="90"/>
      <c r="T79" s="10"/>
      <c r="U79" s="88" t="s">
        <v>15</v>
      </c>
      <c r="V79" s="89"/>
      <c r="W79" s="89"/>
      <c r="X79" s="89"/>
      <c r="Y79" s="89"/>
      <c r="Z79" s="89"/>
      <c r="AA79" s="90"/>
      <c r="AC79" s="88" t="s">
        <v>25</v>
      </c>
      <c r="AD79" s="89"/>
      <c r="AE79" s="89"/>
      <c r="AF79" s="89"/>
      <c r="AG79" s="89"/>
      <c r="AH79" s="89"/>
      <c r="AI79" s="90"/>
      <c r="AJ79" s="10"/>
      <c r="AK79" s="88" t="s">
        <v>26</v>
      </c>
      <c r="AL79" s="89"/>
      <c r="AM79" s="89"/>
      <c r="AN79" s="89"/>
      <c r="AO79" s="89"/>
      <c r="AP79" s="89"/>
      <c r="AQ79" s="90"/>
      <c r="AR79" s="10"/>
      <c r="AS79" s="88" t="s">
        <v>27</v>
      </c>
      <c r="AT79" s="89"/>
      <c r="AU79" s="89"/>
      <c r="AV79" s="89"/>
      <c r="AW79" s="89"/>
      <c r="AX79" s="89"/>
      <c r="AY79" s="90"/>
      <c r="BA79" s="91" t="s">
        <v>28</v>
      </c>
      <c r="BB79" s="92"/>
      <c r="BC79" s="92"/>
      <c r="BD79" s="92"/>
      <c r="BE79" s="92"/>
      <c r="BF79" s="92"/>
      <c r="BG79" s="93"/>
      <c r="BH79" s="10"/>
      <c r="BI79" s="88" t="s">
        <v>29</v>
      </c>
      <c r="BJ79" s="89"/>
      <c r="BK79" s="89"/>
      <c r="BL79" s="89"/>
      <c r="BM79" s="89"/>
      <c r="BN79" s="89"/>
      <c r="BO79" s="90"/>
      <c r="BP79" s="10"/>
      <c r="BQ79" s="88" t="s">
        <v>30</v>
      </c>
      <c r="BR79" s="89"/>
      <c r="BS79" s="89"/>
      <c r="BT79" s="89"/>
      <c r="BU79" s="89"/>
      <c r="BV79" s="89"/>
      <c r="BW79" s="90"/>
      <c r="BY79" s="88" t="s">
        <v>31</v>
      </c>
      <c r="BZ79" s="89"/>
      <c r="CA79" s="89"/>
      <c r="CB79" s="89"/>
      <c r="CC79" s="89"/>
      <c r="CD79" s="89"/>
      <c r="CE79" s="90"/>
      <c r="CF79" s="10"/>
      <c r="CG79" s="88" t="s">
        <v>32</v>
      </c>
      <c r="CH79" s="89"/>
      <c r="CI79" s="89"/>
      <c r="CJ79" s="89"/>
      <c r="CK79" s="89"/>
      <c r="CL79" s="89"/>
      <c r="CM79" s="90"/>
      <c r="CN79" s="10"/>
      <c r="CO79" s="88" t="s">
        <v>33</v>
      </c>
      <c r="CP79" s="89"/>
      <c r="CQ79" s="89"/>
      <c r="CR79" s="89"/>
      <c r="CS79" s="89"/>
      <c r="CT79" s="89"/>
      <c r="CU79" s="90"/>
    </row>
    <row r="80" spans="2:99" ht="17" thickBot="1" x14ac:dyDescent="0.25">
      <c r="B80" s="1" t="s">
        <v>0</v>
      </c>
      <c r="C80" s="2">
        <f>SUM(C81:C86)</f>
        <v>8</v>
      </c>
      <c r="E80" s="11" t="s">
        <v>16</v>
      </c>
      <c r="F80" s="12" t="s">
        <v>17</v>
      </c>
      <c r="G80" s="12" t="s">
        <v>18</v>
      </c>
      <c r="H80" s="12" t="s">
        <v>19</v>
      </c>
      <c r="I80" s="12" t="s">
        <v>20</v>
      </c>
      <c r="J80" s="12" t="s">
        <v>21</v>
      </c>
      <c r="K80" s="13" t="s">
        <v>22</v>
      </c>
      <c r="L80" s="10"/>
      <c r="M80" s="11" t="s">
        <v>16</v>
      </c>
      <c r="N80" s="12" t="s">
        <v>17</v>
      </c>
      <c r="O80" s="12" t="s">
        <v>18</v>
      </c>
      <c r="P80" s="12" t="s">
        <v>19</v>
      </c>
      <c r="Q80" s="12" t="s">
        <v>20</v>
      </c>
      <c r="R80" s="12" t="s">
        <v>21</v>
      </c>
      <c r="S80" s="13" t="s">
        <v>22</v>
      </c>
      <c r="T80" s="10"/>
      <c r="U80" s="11" t="s">
        <v>16</v>
      </c>
      <c r="V80" s="12" t="s">
        <v>17</v>
      </c>
      <c r="W80" s="12" t="s">
        <v>18</v>
      </c>
      <c r="X80" s="12" t="s">
        <v>19</v>
      </c>
      <c r="Y80" s="12" t="s">
        <v>20</v>
      </c>
      <c r="Z80" s="12" t="s">
        <v>21</v>
      </c>
      <c r="AA80" s="13" t="s">
        <v>22</v>
      </c>
      <c r="AC80" s="11" t="s">
        <v>16</v>
      </c>
      <c r="AD80" s="12" t="s">
        <v>17</v>
      </c>
      <c r="AE80" s="12" t="s">
        <v>18</v>
      </c>
      <c r="AF80" s="12" t="s">
        <v>19</v>
      </c>
      <c r="AG80" s="12" t="s">
        <v>20</v>
      </c>
      <c r="AH80" s="12" t="s">
        <v>21</v>
      </c>
      <c r="AI80" s="13" t="s">
        <v>22</v>
      </c>
      <c r="AJ80" s="10"/>
      <c r="AK80" s="11" t="s">
        <v>16</v>
      </c>
      <c r="AL80" s="12" t="s">
        <v>17</v>
      </c>
      <c r="AM80" s="12" t="s">
        <v>18</v>
      </c>
      <c r="AN80" s="12" t="s">
        <v>19</v>
      </c>
      <c r="AO80" s="12" t="s">
        <v>20</v>
      </c>
      <c r="AP80" s="12" t="s">
        <v>21</v>
      </c>
      <c r="AQ80" s="13" t="s">
        <v>22</v>
      </c>
      <c r="AR80" s="10"/>
      <c r="AS80" s="11" t="s">
        <v>16</v>
      </c>
      <c r="AT80" s="12" t="s">
        <v>17</v>
      </c>
      <c r="AU80" s="12" t="s">
        <v>18</v>
      </c>
      <c r="AV80" s="12" t="s">
        <v>19</v>
      </c>
      <c r="AW80" s="12" t="s">
        <v>20</v>
      </c>
      <c r="AX80" s="12" t="s">
        <v>21</v>
      </c>
      <c r="AY80" s="13" t="s">
        <v>22</v>
      </c>
      <c r="BA80" s="51" t="s">
        <v>16</v>
      </c>
      <c r="BB80" s="52" t="s">
        <v>17</v>
      </c>
      <c r="BC80" s="52" t="s">
        <v>18</v>
      </c>
      <c r="BD80" s="52" t="s">
        <v>19</v>
      </c>
      <c r="BE80" s="52" t="s">
        <v>20</v>
      </c>
      <c r="BF80" s="52" t="s">
        <v>21</v>
      </c>
      <c r="BG80" s="53" t="s">
        <v>22</v>
      </c>
      <c r="BH80" s="10"/>
      <c r="BI80" s="11" t="s">
        <v>16</v>
      </c>
      <c r="BJ80" s="12" t="s">
        <v>17</v>
      </c>
      <c r="BK80" s="12" t="s">
        <v>18</v>
      </c>
      <c r="BL80" s="12" t="s">
        <v>19</v>
      </c>
      <c r="BM80" s="12" t="s">
        <v>20</v>
      </c>
      <c r="BN80" s="12" t="s">
        <v>21</v>
      </c>
      <c r="BO80" s="13" t="s">
        <v>22</v>
      </c>
      <c r="BP80" s="10"/>
      <c r="BQ80" s="11" t="s">
        <v>16</v>
      </c>
      <c r="BR80" s="12" t="s">
        <v>17</v>
      </c>
      <c r="BS80" s="12" t="s">
        <v>18</v>
      </c>
      <c r="BT80" s="12" t="s">
        <v>19</v>
      </c>
      <c r="BU80" s="12" t="s">
        <v>20</v>
      </c>
      <c r="BV80" s="12" t="s">
        <v>21</v>
      </c>
      <c r="BW80" s="13" t="s">
        <v>22</v>
      </c>
      <c r="BY80" s="11" t="s">
        <v>16</v>
      </c>
      <c r="BZ80" s="12" t="s">
        <v>17</v>
      </c>
      <c r="CA80" s="12" t="s">
        <v>18</v>
      </c>
      <c r="CB80" s="12" t="s">
        <v>19</v>
      </c>
      <c r="CC80" s="12" t="s">
        <v>20</v>
      </c>
      <c r="CD80" s="12" t="s">
        <v>21</v>
      </c>
      <c r="CE80" s="13" t="s">
        <v>22</v>
      </c>
      <c r="CF80" s="10"/>
      <c r="CG80" s="11" t="s">
        <v>16</v>
      </c>
      <c r="CH80" s="12" t="s">
        <v>17</v>
      </c>
      <c r="CI80" s="12" t="s">
        <v>18</v>
      </c>
      <c r="CJ80" s="12" t="s">
        <v>19</v>
      </c>
      <c r="CK80" s="12" t="s">
        <v>20</v>
      </c>
      <c r="CL80" s="12" t="s">
        <v>21</v>
      </c>
      <c r="CM80" s="13" t="s">
        <v>22</v>
      </c>
      <c r="CN80" s="10"/>
      <c r="CO80" s="11" t="s">
        <v>16</v>
      </c>
      <c r="CP80" s="12" t="s">
        <v>17</v>
      </c>
      <c r="CQ80" s="12" t="s">
        <v>18</v>
      </c>
      <c r="CR80" s="12" t="s">
        <v>19</v>
      </c>
      <c r="CS80" s="12" t="s">
        <v>20</v>
      </c>
      <c r="CT80" s="12" t="s">
        <v>21</v>
      </c>
      <c r="CU80" s="13" t="s">
        <v>22</v>
      </c>
    </row>
    <row r="81" spans="2:99" ht="16" x14ac:dyDescent="0.2">
      <c r="B81" s="3" t="s">
        <v>7</v>
      </c>
      <c r="C81" s="4">
        <f>COUNTIF(E81:CU86, "V")</f>
        <v>0</v>
      </c>
      <c r="E81" s="23"/>
      <c r="F81" s="24" t="str">
        <f>IF(COUNTIF(holidays, 'Bank Holidays'!G7)&gt;0, "H", 'Bank Holidays'!G7)</f>
        <v>H</v>
      </c>
      <c r="G81" s="24">
        <f>IF(COUNTIF(holidays, 'Bank Holidays'!H7)&gt;0, "H", 'Bank Holidays'!H7)</f>
        <v>45293</v>
      </c>
      <c r="H81" s="24">
        <f>IF(COUNTIF(holidays, 'Bank Holidays'!I7)&gt;0, "H", 'Bank Holidays'!I7)</f>
        <v>45294</v>
      </c>
      <c r="I81" s="54">
        <f>IF(COUNTIF(holidays, 'Bank Holidays'!J7)&gt;0, "H", 'Bank Holidays'!J7)</f>
        <v>45295</v>
      </c>
      <c r="J81" s="25">
        <f>IF(COUNTIF(holidays, 'Bank Holidays'!K7)&gt;0, "H", 'Bank Holidays'!K7)</f>
        <v>45296</v>
      </c>
      <c r="K81" s="26">
        <f>IF(COUNTIF(holidays, 'Bank Holidays'!L7)&gt;0, "H", 'Bank Holidays'!L7)</f>
        <v>45297</v>
      </c>
      <c r="L81" s="10"/>
      <c r="M81" s="27"/>
      <c r="N81" s="40"/>
      <c r="O81" s="28"/>
      <c r="P81" s="28"/>
      <c r="Q81" s="28">
        <f>IF(COUNTIF(holidays, 'Bank Holidays'!R7)&gt;0, "H", 'Bank Holidays'!R7)</f>
        <v>45323</v>
      </c>
      <c r="R81" s="28">
        <f>IF(COUNTIF(holidays, 'Bank Holidays'!S7)&gt;0, "H", 'Bank Holidays'!S7)</f>
        <v>45324</v>
      </c>
      <c r="S81" s="26">
        <f>IF(COUNTIF(holidays, 'Bank Holidays'!T7)&gt;0, "H", 'Bank Holidays'!T7)</f>
        <v>45325</v>
      </c>
      <c r="T81" s="10"/>
      <c r="U81" s="23"/>
      <c r="V81" s="37"/>
      <c r="W81" s="24"/>
      <c r="X81" s="24"/>
      <c r="Y81" s="24"/>
      <c r="Z81" s="24">
        <f>IF(COUNTIF(holidays, 'Bank Holidays'!AA7)&gt;0, "H", 'Bank Holidays'!AA7)</f>
        <v>45352</v>
      </c>
      <c r="AA81" s="26">
        <f>IF(COUNTIF(holidays, 'Bank Holidays'!AB7)&gt;0, "H", 'Bank Holidays'!AB7)</f>
        <v>45353</v>
      </c>
      <c r="AC81" s="23"/>
      <c r="AD81" s="24" t="str">
        <f>IF(COUNTIF(holidays, 'Bank Holidays'!AE7)&gt;0, "H", 'Bank Holidays'!AE7)</f>
        <v>H</v>
      </c>
      <c r="AE81" s="24">
        <f>IF(COUNTIF(holidays, 'Bank Holidays'!AF7)&gt;0, "H", 'Bank Holidays'!AF7)</f>
        <v>45384</v>
      </c>
      <c r="AF81" s="24">
        <f>IF(COUNTIF(holidays, 'Bank Holidays'!AG7)&gt;0, "H", 'Bank Holidays'!AG7)</f>
        <v>45385</v>
      </c>
      <c r="AG81" s="54">
        <f>IF(COUNTIF(holidays, 'Bank Holidays'!AH7)&gt;0, "H", 'Bank Holidays'!AH7)</f>
        <v>45386</v>
      </c>
      <c r="AH81" s="25">
        <f>IF(COUNTIF(holidays, 'Bank Holidays'!AI7)&gt;0, "H", 'Bank Holidays'!AI7)</f>
        <v>45387</v>
      </c>
      <c r="AI81" s="26">
        <f>IF(COUNTIF(holidays, 'Bank Holidays'!AJ7)&gt;0, "H", 'Bank Holidays'!AJ7)</f>
        <v>45388</v>
      </c>
      <c r="AJ81" s="10"/>
      <c r="AK81" s="23"/>
      <c r="AL81" s="24"/>
      <c r="AM81" s="24"/>
      <c r="AN81" s="24">
        <f>IF(COUNTIF(holidays, 'Bank Holidays'!AO7)&gt;0, "H", 'Bank Holidays'!AO7)</f>
        <v>45413</v>
      </c>
      <c r="AO81" s="24">
        <f>IF(COUNTIF(holidays, 'Bank Holidays'!AP7)&gt;0, "H", 'Bank Holidays'!AP7)</f>
        <v>45414</v>
      </c>
      <c r="AP81" s="24">
        <f>IF(COUNTIF(holidays, 'Bank Holidays'!AQ7)&gt;0, "H", 'Bank Holidays'!AQ7)</f>
        <v>45415</v>
      </c>
      <c r="AQ81" s="26">
        <f>IF(COUNTIF(holidays, 'Bank Holidays'!AR7)&gt;0, "H", 'Bank Holidays'!AR7)</f>
        <v>45416</v>
      </c>
      <c r="AR81" s="48"/>
      <c r="AS81" s="23"/>
      <c r="AT81" s="24"/>
      <c r="AU81" s="24"/>
      <c r="AV81" s="24"/>
      <c r="AW81" s="24"/>
      <c r="AX81" s="24"/>
      <c r="AY81" s="26">
        <f>IF(COUNTIF(holidays, 'Bank Holidays'!AZ7)&gt;0, "H", 'Bank Holidays'!AZ7)</f>
        <v>45444</v>
      </c>
      <c r="AZ81" s="49"/>
      <c r="BA81" s="71"/>
      <c r="BB81" s="72">
        <f>IF(COUNTIF(holidays, 'Bank Holidays'!BC7)&gt;0, "H", 'Bank Holidays'!BC7)</f>
        <v>45474</v>
      </c>
      <c r="BC81" s="72">
        <f>IF(COUNTIF(holidays, 'Bank Holidays'!BD7)&gt;0, "H", 'Bank Holidays'!BD7)</f>
        <v>45475</v>
      </c>
      <c r="BD81" s="72">
        <f>IF(COUNTIF(holidays, 'Bank Holidays'!BE7)&gt;0, "H", 'Bank Holidays'!BE7)</f>
        <v>45476</v>
      </c>
      <c r="BE81" s="72">
        <f>IF(COUNTIF(holidays, 'Bank Holidays'!BF7)&gt;0, "H", 'Bank Holidays'!BF7)</f>
        <v>45477</v>
      </c>
      <c r="BF81" s="25">
        <f>IF(COUNTIF(holidays, 'Bank Holidays'!BG7)&gt;0, "H", 'Bank Holidays'!BG7)</f>
        <v>45478</v>
      </c>
      <c r="BG81" s="73">
        <f>IF(COUNTIF(holidays, 'Bank Holidays'!BH7)&gt;0, "H", 'Bank Holidays'!BH7)</f>
        <v>45479</v>
      </c>
      <c r="BH81" s="48"/>
      <c r="BI81" s="71"/>
      <c r="BJ81" s="72"/>
      <c r="BK81" s="72"/>
      <c r="BL81" s="72"/>
      <c r="BM81" s="72">
        <f>IF(COUNTIF(holidays, 'Bank Holidays'!BN7)&gt;0, "H", 'Bank Holidays'!BN7)</f>
        <v>45505</v>
      </c>
      <c r="BN81" s="72">
        <f>IF(COUNTIF(holidays, 'Bank Holidays'!BO7)&gt;0, "H", 'Bank Holidays'!BO7)</f>
        <v>45506</v>
      </c>
      <c r="BO81" s="26">
        <f>IF(COUNTIF(holidays, 'Bank Holidays'!BP7)&gt;0, "H", 'Bank Holidays'!BP7)</f>
        <v>45507</v>
      </c>
      <c r="BP81" s="48"/>
      <c r="BQ81" s="23">
        <f>IF(COUNTIF(holidays, 'Bank Holidays'!BR7)&gt;0, "H", 'Bank Holidays'!BR7)</f>
        <v>45536</v>
      </c>
      <c r="BR81" s="24">
        <f>IF(COUNTIF(holidays, 'Bank Holidays'!BS7)&gt;0, "H", 'Bank Holidays'!BS7)</f>
        <v>45537</v>
      </c>
      <c r="BS81" s="24">
        <f>IF(COUNTIF(holidays, 'Bank Holidays'!BT7)&gt;0, "H", 'Bank Holidays'!BT7)</f>
        <v>45538</v>
      </c>
      <c r="BT81" s="24">
        <f>IF(COUNTIF(holidays, 'Bank Holidays'!BU7)&gt;0, "H", 'Bank Holidays'!BU7)</f>
        <v>45539</v>
      </c>
      <c r="BU81" s="24">
        <f>IF(COUNTIF(holidays, 'Bank Holidays'!BV7)&gt;0, "H", 'Bank Holidays'!BV7)</f>
        <v>45540</v>
      </c>
      <c r="BV81" s="24">
        <f>IF(COUNTIF(holidays, 'Bank Holidays'!BW7)&gt;0, "H", 'Bank Holidays'!BW7)</f>
        <v>45541</v>
      </c>
      <c r="BW81" s="26">
        <f>IF(COUNTIF(holidays, 'Bank Holidays'!BX7)&gt;0, "H", 'Bank Holidays'!BX7)</f>
        <v>45542</v>
      </c>
      <c r="BX81" s="49"/>
      <c r="BY81" s="23"/>
      <c r="BZ81" s="24"/>
      <c r="CA81" s="24">
        <f>IF(COUNTIF(holidays, 'Bank Holidays'!CB7)&gt;0, "H", 'Bank Holidays'!CB7)</f>
        <v>45566</v>
      </c>
      <c r="CB81" s="24">
        <f>IF(COUNTIF(holidays, 'Bank Holidays'!CC7)&gt;0, "H", 'Bank Holidays'!CC7)</f>
        <v>45567</v>
      </c>
      <c r="CC81" s="24">
        <f>IF(COUNTIF(holidays, 'Bank Holidays'!CD7)&gt;0, "H", 'Bank Holidays'!CD7)</f>
        <v>45568</v>
      </c>
      <c r="CD81" s="24">
        <f>IF(COUNTIF(holidays, 'Bank Holidays'!CE7)&gt;0, "H", 'Bank Holidays'!CE7)</f>
        <v>45569</v>
      </c>
      <c r="CE81" s="26">
        <f>IF(COUNTIF(holidays, 'Bank Holidays'!CF7)&gt;0, "H", 'Bank Holidays'!CF7)</f>
        <v>45570</v>
      </c>
      <c r="CF81" s="48"/>
      <c r="CG81" s="23"/>
      <c r="CH81" s="24"/>
      <c r="CI81" s="24"/>
      <c r="CJ81" s="24"/>
      <c r="CK81" s="24"/>
      <c r="CL81" s="24">
        <f>IF(COUNTIF(holidays, 'Bank Holidays'!CM7)&gt;0, "H", 'Bank Holidays'!CM7)</f>
        <v>45597</v>
      </c>
      <c r="CM81" s="26">
        <f>IF(COUNTIF(holidays, 'Bank Holidays'!CN7)&gt;0, "H", 'Bank Holidays'!CN7)</f>
        <v>45598</v>
      </c>
      <c r="CN81" s="48"/>
      <c r="CO81" s="23">
        <f>IF(COUNTIF(holidays, 'Bank Holidays'!CP7)&gt;0, "H", 'Bank Holidays'!CP7)</f>
        <v>45627</v>
      </c>
      <c r="CP81" s="24">
        <f>IF(COUNTIF(holidays, 'Bank Holidays'!CQ7)&gt;0, "H", 'Bank Holidays'!CQ7)</f>
        <v>45628</v>
      </c>
      <c r="CQ81" s="24">
        <f>IF(COUNTIF(holidays, 'Bank Holidays'!CR7)&gt;0, "H", 'Bank Holidays'!CR7)</f>
        <v>45629</v>
      </c>
      <c r="CR81" s="24">
        <f>IF(COUNTIF(holidays, 'Bank Holidays'!CS7)&gt;0, "H", 'Bank Holidays'!CS7)</f>
        <v>45630</v>
      </c>
      <c r="CS81" s="24">
        <f>IF(COUNTIF(holidays, 'Bank Holidays'!CT7)&gt;0, "H", 'Bank Holidays'!CT7)</f>
        <v>45631</v>
      </c>
      <c r="CT81" s="24">
        <f>IF(COUNTIF(holidays, 'Bank Holidays'!CU7)&gt;0, "H", 'Bank Holidays'!CU7)</f>
        <v>45632</v>
      </c>
      <c r="CU81" s="26">
        <f>IF(COUNTIF(holidays, 'Bank Holidays'!CV7)&gt;0, "H", 'Bank Holidays'!CV7)</f>
        <v>45633</v>
      </c>
    </row>
    <row r="82" spans="2:99" ht="16" x14ac:dyDescent="0.2">
      <c r="B82" s="22" t="s">
        <v>8</v>
      </c>
      <c r="C82" s="4">
        <f>COUNTIF(E81:CU86, "H")</f>
        <v>8</v>
      </c>
      <c r="E82" s="27">
        <f>IF(COUNTIF(holidays, 'Bank Holidays'!F8)&gt;0, "H", 'Bank Holidays'!F8)</f>
        <v>45298</v>
      </c>
      <c r="F82" s="28">
        <f>IF(COUNTIF(holidays, 'Bank Holidays'!G8)&gt;0, "H", 'Bank Holidays'!G8)</f>
        <v>45299</v>
      </c>
      <c r="G82" s="28">
        <f>IF(COUNTIF(holidays, 'Bank Holidays'!H8)&gt;0, "H", 'Bank Holidays'!H8)</f>
        <v>45300</v>
      </c>
      <c r="H82" s="28">
        <f>IF(COUNTIF(holidays, 'Bank Holidays'!I8)&gt;0, "H", 'Bank Holidays'!I8)</f>
        <v>45301</v>
      </c>
      <c r="I82" s="28">
        <f>IF(COUNTIF(holidays, 'Bank Holidays'!J8)&gt;0, "H", 'Bank Holidays'!J8)</f>
        <v>45302</v>
      </c>
      <c r="J82" s="28">
        <f>IF(COUNTIF(holidays, 'Bank Holidays'!K8)&gt;0, "H", 'Bank Holidays'!K8)</f>
        <v>45303</v>
      </c>
      <c r="K82" s="29">
        <f>IF(COUNTIF(holidays, 'Bank Holidays'!L8)&gt;0, "H", 'Bank Holidays'!L8)</f>
        <v>45304</v>
      </c>
      <c r="L82" s="10"/>
      <c r="M82" s="27">
        <f>IF(COUNTIF(holidays, 'Bank Holidays'!N8)&gt;0, "H", 'Bank Holidays'!N8)</f>
        <v>45326</v>
      </c>
      <c r="N82" s="28">
        <f>IF(COUNTIF(holidays, 'Bank Holidays'!O8)&gt;0, "H", 'Bank Holidays'!O8)</f>
        <v>45327</v>
      </c>
      <c r="O82" s="28">
        <f>IF(COUNTIF(holidays, 'Bank Holidays'!P8)&gt;0, "H", 'Bank Holidays'!P8)</f>
        <v>45328</v>
      </c>
      <c r="P82" s="28">
        <f>IF(COUNTIF(holidays, 'Bank Holidays'!Q8)&gt;0, "H", 'Bank Holidays'!Q8)</f>
        <v>45329</v>
      </c>
      <c r="Q82" s="28">
        <f>IF(COUNTIF(holidays, 'Bank Holidays'!R8)&gt;0, "H", 'Bank Holidays'!R8)</f>
        <v>45330</v>
      </c>
      <c r="R82" s="28">
        <f>IF(COUNTIF(holidays, 'Bank Holidays'!S8)&gt;0, "H", 'Bank Holidays'!S8)</f>
        <v>45331</v>
      </c>
      <c r="S82" s="29">
        <f>IF(COUNTIF(holidays, 'Bank Holidays'!T8)&gt;0, "H", 'Bank Holidays'!T8)</f>
        <v>45332</v>
      </c>
      <c r="T82" s="10"/>
      <c r="U82" s="27">
        <f>IF(COUNTIF(holidays, 'Bank Holidays'!V8)&gt;0, "H", 'Bank Holidays'!V8)</f>
        <v>45354</v>
      </c>
      <c r="V82" s="28">
        <f>IF(COUNTIF(holidays, 'Bank Holidays'!W8)&gt;0, "H", 'Bank Holidays'!W8)</f>
        <v>45355</v>
      </c>
      <c r="W82" s="28">
        <f>IF(COUNTIF(holidays, 'Bank Holidays'!X8)&gt;0, "H", 'Bank Holidays'!X8)</f>
        <v>45356</v>
      </c>
      <c r="X82" s="28">
        <f>IF(COUNTIF(holidays, 'Bank Holidays'!Y8)&gt;0, "H", 'Bank Holidays'!Y8)</f>
        <v>45357</v>
      </c>
      <c r="Y82" s="28">
        <f>IF(COUNTIF(holidays, 'Bank Holidays'!Z8)&gt;0, "H", 'Bank Holidays'!Z8)</f>
        <v>45358</v>
      </c>
      <c r="Z82" s="28">
        <f>IF(COUNTIF(holidays, 'Bank Holidays'!AA8)&gt;0, "H", 'Bank Holidays'!AA8)</f>
        <v>45359</v>
      </c>
      <c r="AA82" s="29">
        <f>IF(COUNTIF(holidays, 'Bank Holidays'!AB8)&gt;0, "H", 'Bank Holidays'!AB8)</f>
        <v>45360</v>
      </c>
      <c r="AC82" s="27">
        <f>IF(COUNTIF(holidays, 'Bank Holidays'!AD8)&gt;0, "H", 'Bank Holidays'!AD8)</f>
        <v>45389</v>
      </c>
      <c r="AD82" s="28">
        <f>IF(COUNTIF(holidays, 'Bank Holidays'!AE8)&gt;0, "H", 'Bank Holidays'!AE8)</f>
        <v>45390</v>
      </c>
      <c r="AE82" s="28">
        <f>IF(COUNTIF(holidays, 'Bank Holidays'!AF8)&gt;0, "H", 'Bank Holidays'!AF8)</f>
        <v>45391</v>
      </c>
      <c r="AF82" s="28">
        <f>IF(COUNTIF(holidays, 'Bank Holidays'!AG8)&gt;0, "H", 'Bank Holidays'!AG8)</f>
        <v>45392</v>
      </c>
      <c r="AG82" s="28">
        <f>IF(COUNTIF(holidays, 'Bank Holidays'!AH8)&gt;0, "H", 'Bank Holidays'!AH8)</f>
        <v>45393</v>
      </c>
      <c r="AH82" s="28">
        <f>IF(COUNTIF(holidays, 'Bank Holidays'!AI8)&gt;0, "H", 'Bank Holidays'!AI8)</f>
        <v>45394</v>
      </c>
      <c r="AI82" s="29">
        <f>IF(COUNTIF(holidays, 'Bank Holidays'!AJ8)&gt;0, "H", 'Bank Holidays'!AJ8)</f>
        <v>45395</v>
      </c>
      <c r="AJ82" s="10"/>
      <c r="AK82" s="27">
        <f>IF(COUNTIF(holidays, 'Bank Holidays'!AL8)&gt;0, "H", 'Bank Holidays'!AL8)</f>
        <v>45417</v>
      </c>
      <c r="AL82" s="28" t="str">
        <f>IF(COUNTIF(holidays, 'Bank Holidays'!AM8)&gt;0, "H", 'Bank Holidays'!AM8)</f>
        <v>H</v>
      </c>
      <c r="AM82" s="28">
        <f>IF(COUNTIF(holidays, 'Bank Holidays'!AN8)&gt;0, "H", 'Bank Holidays'!AN8)</f>
        <v>45419</v>
      </c>
      <c r="AN82" s="28">
        <f>IF(COUNTIF(holidays, 'Bank Holidays'!AO8)&gt;0, "H", 'Bank Holidays'!AO8)</f>
        <v>45420</v>
      </c>
      <c r="AO82" s="28">
        <f>IF(COUNTIF(holidays, 'Bank Holidays'!AP8)&gt;0, "H", 'Bank Holidays'!AP8)</f>
        <v>45421</v>
      </c>
      <c r="AP82" s="28">
        <f>IF(COUNTIF(holidays, 'Bank Holidays'!AQ8)&gt;0, "H", 'Bank Holidays'!AQ8)</f>
        <v>45422</v>
      </c>
      <c r="AQ82" s="29">
        <f>IF(COUNTIF(holidays, 'Bank Holidays'!AR8)&gt;0, "H", 'Bank Holidays'!AR8)</f>
        <v>45423</v>
      </c>
      <c r="AR82" s="48"/>
      <c r="AS82" s="27">
        <f>IF(COUNTIF(holidays, 'Bank Holidays'!AT8)&gt;0, "H", 'Bank Holidays'!AT8)</f>
        <v>45445</v>
      </c>
      <c r="AT82" s="28">
        <f>IF(COUNTIF(holidays, 'Bank Holidays'!AU8)&gt;0, "H", 'Bank Holidays'!AU8)</f>
        <v>45446</v>
      </c>
      <c r="AU82" s="28">
        <f>IF(COUNTIF(holidays, 'Bank Holidays'!AV8)&gt;0, "H", 'Bank Holidays'!AV8)</f>
        <v>45447</v>
      </c>
      <c r="AV82" s="28">
        <f>IF(COUNTIF(holidays, 'Bank Holidays'!AW8)&gt;0, "H", 'Bank Holidays'!AW8)</f>
        <v>45448</v>
      </c>
      <c r="AW82" s="28">
        <f>IF(COUNTIF(holidays, 'Bank Holidays'!AX8)&gt;0, "H", 'Bank Holidays'!AX8)</f>
        <v>45449</v>
      </c>
      <c r="AX82" s="28">
        <f>IF(COUNTIF(holidays, 'Bank Holidays'!AY8)&gt;0, "H", 'Bank Holidays'!AY8)</f>
        <v>45450</v>
      </c>
      <c r="AY82" s="29">
        <f>IF(COUNTIF(holidays, 'Bank Holidays'!AZ8)&gt;0, "H", 'Bank Holidays'!AZ8)</f>
        <v>45451</v>
      </c>
      <c r="AZ82" s="49"/>
      <c r="BA82" s="27">
        <f>IF(COUNTIF(holidays, 'Bank Holidays'!BB8)&gt;0, "H", 'Bank Holidays'!BB8)</f>
        <v>45480</v>
      </c>
      <c r="BB82" s="40">
        <f>IF(COUNTIF(holidays, 'Bank Holidays'!BC8)&gt;0, "H", 'Bank Holidays'!BC8)</f>
        <v>45481</v>
      </c>
      <c r="BC82" s="28">
        <f>IF(COUNTIF(holidays, 'Bank Holidays'!BD8)&gt;0, "H", 'Bank Holidays'!BD8)</f>
        <v>45482</v>
      </c>
      <c r="BD82" s="28">
        <f>IF(COUNTIF(holidays, 'Bank Holidays'!BE8)&gt;0, "H", 'Bank Holidays'!BE8)</f>
        <v>45483</v>
      </c>
      <c r="BE82" s="28">
        <f>IF(COUNTIF(holidays, 'Bank Holidays'!BF8)&gt;0, "H", 'Bank Holidays'!BF8)</f>
        <v>45484</v>
      </c>
      <c r="BF82" s="28">
        <f>IF(COUNTIF(holidays, 'Bank Holidays'!BG8)&gt;0, "H", 'Bank Holidays'!BG8)</f>
        <v>45485</v>
      </c>
      <c r="BG82" s="29">
        <f>IF(COUNTIF(holidays, 'Bank Holidays'!BH8)&gt;0, "H", 'Bank Holidays'!BH8)</f>
        <v>45486</v>
      </c>
      <c r="BH82" s="48"/>
      <c r="BI82" s="27">
        <f>IF(COUNTIF(holidays, 'Bank Holidays'!BJ8)&gt;0, "H", 'Bank Holidays'!BJ8)</f>
        <v>45508</v>
      </c>
      <c r="BJ82" s="28">
        <f>IF(COUNTIF(holidays, 'Bank Holidays'!BK8)&gt;0, "H", 'Bank Holidays'!BK8)</f>
        <v>45509</v>
      </c>
      <c r="BK82" s="28">
        <f>IF(COUNTIF(holidays, 'Bank Holidays'!BL8)&gt;0, "H", 'Bank Holidays'!BL8)</f>
        <v>45510</v>
      </c>
      <c r="BL82" s="28">
        <f>IF(COUNTIF(holidays, 'Bank Holidays'!BM8)&gt;0, "H", 'Bank Holidays'!BM8)</f>
        <v>45511</v>
      </c>
      <c r="BM82" s="28">
        <f>IF(COUNTIF(holidays, 'Bank Holidays'!BN8)&gt;0, "H", 'Bank Holidays'!BN8)</f>
        <v>45512</v>
      </c>
      <c r="BN82" s="28">
        <f>IF(COUNTIF(holidays, 'Bank Holidays'!BO8)&gt;0, "H", 'Bank Holidays'!BO8)</f>
        <v>45513</v>
      </c>
      <c r="BO82" s="29">
        <f>IF(COUNTIF(holidays, 'Bank Holidays'!BP8)&gt;0, "H", 'Bank Holidays'!BP8)</f>
        <v>45514</v>
      </c>
      <c r="BP82" s="48"/>
      <c r="BQ82" s="27">
        <f>IF(COUNTIF(holidays, 'Bank Holidays'!BR8)&gt;0, "H", 'Bank Holidays'!BR8)</f>
        <v>45543</v>
      </c>
      <c r="BR82" s="30">
        <f>IF(COUNTIF(holidays, 'Bank Holidays'!BS8)&gt;0, "H", 'Bank Holidays'!BS8)</f>
        <v>45544</v>
      </c>
      <c r="BS82" s="28">
        <f>IF(COUNTIF(holidays, 'Bank Holidays'!BT8)&gt;0, "H", 'Bank Holidays'!BT8)</f>
        <v>45545</v>
      </c>
      <c r="BT82" s="28">
        <f>IF(COUNTIF(holidays, 'Bank Holidays'!BU8)&gt;0, "H", 'Bank Holidays'!BU8)</f>
        <v>45546</v>
      </c>
      <c r="BU82" s="28">
        <f>IF(COUNTIF(holidays, 'Bank Holidays'!BV8)&gt;0, "H", 'Bank Holidays'!BV8)</f>
        <v>45547</v>
      </c>
      <c r="BV82" s="28">
        <f>IF(COUNTIF(holidays, 'Bank Holidays'!BW8)&gt;0, "H", 'Bank Holidays'!BW8)</f>
        <v>45548</v>
      </c>
      <c r="BW82" s="29">
        <f>IF(COUNTIF(holidays, 'Bank Holidays'!BX8)&gt;0, "H", 'Bank Holidays'!BX8)</f>
        <v>45549</v>
      </c>
      <c r="BX82" s="49"/>
      <c r="BY82" s="27">
        <f>IF(COUNTIF(holidays, 'Bank Holidays'!BZ8)&gt;0, "H", 'Bank Holidays'!BZ8)</f>
        <v>45571</v>
      </c>
      <c r="BZ82" s="28">
        <f>IF(COUNTIF(holidays, 'Bank Holidays'!CA8)&gt;0, "H", 'Bank Holidays'!CA8)</f>
        <v>45572</v>
      </c>
      <c r="CA82" s="28">
        <f>IF(COUNTIF(holidays, 'Bank Holidays'!CB8)&gt;0, "H", 'Bank Holidays'!CB8)</f>
        <v>45573</v>
      </c>
      <c r="CB82" s="28">
        <f>IF(COUNTIF(holidays, 'Bank Holidays'!CC8)&gt;0, "H", 'Bank Holidays'!CC8)</f>
        <v>45574</v>
      </c>
      <c r="CC82" s="28">
        <f>IF(COUNTIF(holidays, 'Bank Holidays'!CD8)&gt;0, "H", 'Bank Holidays'!CD8)</f>
        <v>45575</v>
      </c>
      <c r="CD82" s="28">
        <f>IF(COUNTIF(holidays, 'Bank Holidays'!CE8)&gt;0, "H", 'Bank Holidays'!CE8)</f>
        <v>45576</v>
      </c>
      <c r="CE82" s="29">
        <f>IF(COUNTIF(holidays, 'Bank Holidays'!CF8)&gt;0, "H", 'Bank Holidays'!CF8)</f>
        <v>45577</v>
      </c>
      <c r="CF82" s="48"/>
      <c r="CG82" s="27">
        <f>IF(COUNTIF(holidays, 'Bank Holidays'!CH8)&gt;0, "H", 'Bank Holidays'!CH8)</f>
        <v>45599</v>
      </c>
      <c r="CH82" s="28">
        <f>IF(COUNTIF(holidays, 'Bank Holidays'!CI8)&gt;0, "H", 'Bank Holidays'!CI8)</f>
        <v>45600</v>
      </c>
      <c r="CI82" s="28">
        <f>IF(COUNTIF(holidays, 'Bank Holidays'!CJ8)&gt;0, "H", 'Bank Holidays'!CJ8)</f>
        <v>45601</v>
      </c>
      <c r="CJ82" s="30">
        <f>IF(COUNTIF(holidays, 'Bank Holidays'!CK8)&gt;0, "H", 'Bank Holidays'!CK8)</f>
        <v>45602</v>
      </c>
      <c r="CK82" s="28">
        <f>IF(COUNTIF(holidays, 'Bank Holidays'!CL8)&gt;0, "H", 'Bank Holidays'!CL8)</f>
        <v>45603</v>
      </c>
      <c r="CL82" s="28">
        <f>IF(COUNTIF(holidays, 'Bank Holidays'!CM8)&gt;0, "H", 'Bank Holidays'!CM8)</f>
        <v>45604</v>
      </c>
      <c r="CM82" s="29">
        <f>IF(COUNTIF(holidays, 'Bank Holidays'!CN8)&gt;0, "H", 'Bank Holidays'!CN8)</f>
        <v>45605</v>
      </c>
      <c r="CN82" s="48"/>
      <c r="CO82" s="27">
        <f>IF(COUNTIF(holidays, 'Bank Holidays'!CP8)&gt;0, "H", 'Bank Holidays'!CP8)</f>
        <v>45634</v>
      </c>
      <c r="CP82" s="28">
        <f>IF(COUNTIF(holidays, 'Bank Holidays'!CQ8)&gt;0, "H", 'Bank Holidays'!CQ8)</f>
        <v>45635</v>
      </c>
      <c r="CQ82" s="28">
        <f>IF(COUNTIF(holidays, 'Bank Holidays'!CR8)&gt;0, "H", 'Bank Holidays'!CR8)</f>
        <v>45636</v>
      </c>
      <c r="CR82" s="28">
        <f>IF(COUNTIF(holidays, 'Bank Holidays'!CS8)&gt;0, "H", 'Bank Holidays'!CS8)</f>
        <v>45637</v>
      </c>
      <c r="CS82" s="28">
        <f>IF(COUNTIF(holidays, 'Bank Holidays'!CT8)&gt;0, "H", 'Bank Holidays'!CT8)</f>
        <v>45638</v>
      </c>
      <c r="CT82" s="28">
        <f>IF(COUNTIF(holidays, 'Bank Holidays'!CU8)&gt;0, "H", 'Bank Holidays'!CU8)</f>
        <v>45639</v>
      </c>
      <c r="CU82" s="29">
        <f>IF(COUNTIF(holidays, 'Bank Holidays'!CV8)&gt;0, "H", 'Bank Holidays'!CV8)</f>
        <v>45640</v>
      </c>
    </row>
    <row r="83" spans="2:99" ht="16" x14ac:dyDescent="0.2">
      <c r="B83" s="5" t="s">
        <v>9</v>
      </c>
      <c r="C83" s="4">
        <f>COUNTIF(E81:CU86, "S")</f>
        <v>0</v>
      </c>
      <c r="E83" s="27">
        <f>IF(COUNTIF(holidays, 'Bank Holidays'!F9)&gt;0, "H", 'Bank Holidays'!F9)</f>
        <v>45305</v>
      </c>
      <c r="F83" s="28">
        <f>IF(COUNTIF(holidays, 'Bank Holidays'!G9)&gt;0, "H", 'Bank Holidays'!G9)</f>
        <v>45306</v>
      </c>
      <c r="G83" s="28">
        <f>IF(COUNTIF(holidays, 'Bank Holidays'!H9)&gt;0, "H", 'Bank Holidays'!H9)</f>
        <v>45307</v>
      </c>
      <c r="H83" s="28">
        <f>IF(COUNTIF(holidays, 'Bank Holidays'!I9)&gt;0, "H", 'Bank Holidays'!I9)</f>
        <v>45308</v>
      </c>
      <c r="I83" s="28">
        <f>IF(COUNTIF(holidays, 'Bank Holidays'!J9)&gt;0, "H", 'Bank Holidays'!J9)</f>
        <v>45309</v>
      </c>
      <c r="J83" s="28">
        <f>IF(COUNTIF(holidays, 'Bank Holidays'!K9)&gt;0, "H", 'Bank Holidays'!K9)</f>
        <v>45310</v>
      </c>
      <c r="K83" s="29">
        <f>IF(COUNTIF(holidays, 'Bank Holidays'!L9)&gt;0, "H", 'Bank Holidays'!L9)</f>
        <v>45311</v>
      </c>
      <c r="L83" s="10"/>
      <c r="M83" s="27">
        <f>IF(COUNTIF(holidays, 'Bank Holidays'!N9)&gt;0, "H", 'Bank Holidays'!N9)</f>
        <v>45333</v>
      </c>
      <c r="N83" s="40">
        <f>IF(COUNTIF(holidays, 'Bank Holidays'!O9)&gt;0, "H", 'Bank Holidays'!O9)</f>
        <v>45334</v>
      </c>
      <c r="O83" s="28">
        <f>IF(COUNTIF(holidays, 'Bank Holidays'!P9)&gt;0, "H", 'Bank Holidays'!P9)</f>
        <v>45335</v>
      </c>
      <c r="P83" s="28">
        <f>IF(COUNTIF(holidays, 'Bank Holidays'!Q9)&gt;0, "H", 'Bank Holidays'!Q9)</f>
        <v>45336</v>
      </c>
      <c r="Q83" s="28">
        <f>IF(COUNTIF(holidays, 'Bank Holidays'!R9)&gt;0, "H", 'Bank Holidays'!R9)</f>
        <v>45337</v>
      </c>
      <c r="R83" s="28">
        <f>IF(COUNTIF(holidays, 'Bank Holidays'!S9)&gt;0, "H", 'Bank Holidays'!S9)</f>
        <v>45338</v>
      </c>
      <c r="S83" s="29">
        <f>IF(COUNTIF(holidays, 'Bank Holidays'!T9)&gt;0, "H", 'Bank Holidays'!T9)</f>
        <v>45339</v>
      </c>
      <c r="T83" s="10"/>
      <c r="U83" s="27">
        <f>IF(COUNTIF(holidays, 'Bank Holidays'!V9)&gt;0, "H", 'Bank Holidays'!V9)</f>
        <v>45361</v>
      </c>
      <c r="V83" s="28">
        <f>IF(COUNTIF(holidays, 'Bank Holidays'!W9)&gt;0, "H", 'Bank Holidays'!W9)</f>
        <v>45362</v>
      </c>
      <c r="W83" s="28">
        <f>IF(COUNTIF(holidays, 'Bank Holidays'!X9)&gt;0, "H", 'Bank Holidays'!X9)</f>
        <v>45363</v>
      </c>
      <c r="X83" s="28">
        <f>IF(COUNTIF(holidays, 'Bank Holidays'!Y9)&gt;0, "H", 'Bank Holidays'!Y9)</f>
        <v>45364</v>
      </c>
      <c r="Y83" s="28">
        <f>IF(COUNTIF(holidays, 'Bank Holidays'!Z9)&gt;0, "H", 'Bank Holidays'!Z9)</f>
        <v>45365</v>
      </c>
      <c r="Z83" s="28">
        <f>IF(COUNTIF(holidays, 'Bank Holidays'!AA9)&gt;0, "H", 'Bank Holidays'!AA9)</f>
        <v>45366</v>
      </c>
      <c r="AA83" s="29">
        <f>IF(COUNTIF(holidays, 'Bank Holidays'!AB9)&gt;0, "H", 'Bank Holidays'!AB9)</f>
        <v>45367</v>
      </c>
      <c r="AC83" s="27">
        <f>IF(COUNTIF(holidays, 'Bank Holidays'!AD9)&gt;0, "H", 'Bank Holidays'!AD9)</f>
        <v>45396</v>
      </c>
      <c r="AD83" s="28">
        <f>IF(COUNTIF(holidays, 'Bank Holidays'!AE9)&gt;0, "H", 'Bank Holidays'!AE9)</f>
        <v>45397</v>
      </c>
      <c r="AE83" s="28">
        <f>IF(COUNTIF(holidays, 'Bank Holidays'!AF9)&gt;0, "H", 'Bank Holidays'!AF9)</f>
        <v>45398</v>
      </c>
      <c r="AF83" s="28">
        <f>IF(COUNTIF(holidays, 'Bank Holidays'!AG9)&gt;0, "H", 'Bank Holidays'!AG9)</f>
        <v>45399</v>
      </c>
      <c r="AG83" s="28">
        <f>IF(COUNTIF(holidays, 'Bank Holidays'!AH9)&gt;0, "H", 'Bank Holidays'!AH9)</f>
        <v>45400</v>
      </c>
      <c r="AH83" s="28">
        <f>IF(COUNTIF(holidays, 'Bank Holidays'!AI9)&gt;0, "H", 'Bank Holidays'!AI9)</f>
        <v>45401</v>
      </c>
      <c r="AI83" s="29">
        <f>IF(COUNTIF(holidays, 'Bank Holidays'!AJ9)&gt;0, "H", 'Bank Holidays'!AJ9)</f>
        <v>45402</v>
      </c>
      <c r="AJ83" s="10"/>
      <c r="AK83" s="27">
        <f>IF(COUNTIF(holidays, 'Bank Holidays'!AL9)&gt;0, "H", 'Bank Holidays'!AL9)</f>
        <v>45424</v>
      </c>
      <c r="AL83" s="28">
        <f>IF(COUNTIF(holidays, 'Bank Holidays'!AM9)&gt;0, "H", 'Bank Holidays'!AM9)</f>
        <v>45425</v>
      </c>
      <c r="AM83" s="28">
        <f>IF(COUNTIF(holidays, 'Bank Holidays'!AN9)&gt;0, "H", 'Bank Holidays'!AN9)</f>
        <v>45426</v>
      </c>
      <c r="AN83" s="28">
        <f>IF(COUNTIF(holidays, 'Bank Holidays'!AO9)&gt;0, "H", 'Bank Holidays'!AO9)</f>
        <v>45427</v>
      </c>
      <c r="AO83" s="28">
        <f>IF(COUNTIF(holidays, 'Bank Holidays'!AP9)&gt;0, "H", 'Bank Holidays'!AP9)</f>
        <v>45428</v>
      </c>
      <c r="AP83" s="28">
        <f>IF(COUNTIF(holidays, 'Bank Holidays'!AQ9)&gt;0, "H", 'Bank Holidays'!AQ9)</f>
        <v>45429</v>
      </c>
      <c r="AQ83" s="29">
        <f>IF(COUNTIF(holidays, 'Bank Holidays'!AR9)&gt;0, "H", 'Bank Holidays'!AR9)</f>
        <v>45430</v>
      </c>
      <c r="AR83" s="48"/>
      <c r="AS83" s="27">
        <f>IF(COUNTIF(holidays, 'Bank Holidays'!AT9)&gt;0, "H", 'Bank Holidays'!AT9)</f>
        <v>45452</v>
      </c>
      <c r="AT83" s="28">
        <f>IF(COUNTIF(holidays, 'Bank Holidays'!AU9)&gt;0, "H", 'Bank Holidays'!AU9)</f>
        <v>45453</v>
      </c>
      <c r="AU83" s="28">
        <f>IF(COUNTIF(holidays, 'Bank Holidays'!AV9)&gt;0, "H", 'Bank Holidays'!AV9)</f>
        <v>45454</v>
      </c>
      <c r="AV83" s="28">
        <f>IF(COUNTIF(holidays, 'Bank Holidays'!AW9)&gt;0, "H", 'Bank Holidays'!AW9)</f>
        <v>45455</v>
      </c>
      <c r="AW83" s="28">
        <f>IF(COUNTIF(holidays, 'Bank Holidays'!AX9)&gt;0, "H", 'Bank Holidays'!AX9)</f>
        <v>45456</v>
      </c>
      <c r="AX83" s="28">
        <f>IF(COUNTIF(holidays, 'Bank Holidays'!AY9)&gt;0, "H", 'Bank Holidays'!AY9)</f>
        <v>45457</v>
      </c>
      <c r="AY83" s="29">
        <f>IF(COUNTIF(holidays, 'Bank Holidays'!AZ9)&gt;0, "H", 'Bank Holidays'!AZ9)</f>
        <v>45458</v>
      </c>
      <c r="AZ83" s="49"/>
      <c r="BA83" s="27">
        <f>IF(COUNTIF(holidays, 'Bank Holidays'!BB9)&gt;0, "H", 'Bank Holidays'!BB9)</f>
        <v>45487</v>
      </c>
      <c r="BB83" s="28">
        <f>IF(COUNTIF(holidays, 'Bank Holidays'!BC9)&gt;0, "H", 'Bank Holidays'!BC9)</f>
        <v>45488</v>
      </c>
      <c r="BC83" s="28">
        <f>IF(COUNTIF(holidays, 'Bank Holidays'!BD9)&gt;0, "H", 'Bank Holidays'!BD9)</f>
        <v>45489</v>
      </c>
      <c r="BD83" s="28">
        <f>IF(COUNTIF(holidays, 'Bank Holidays'!BE9)&gt;0, "H", 'Bank Holidays'!BE9)</f>
        <v>45490</v>
      </c>
      <c r="BE83" s="28">
        <f>IF(COUNTIF(holidays, 'Bank Holidays'!BF9)&gt;0, "H", 'Bank Holidays'!BF9)</f>
        <v>45491</v>
      </c>
      <c r="BF83" s="28">
        <f>IF(COUNTIF(holidays, 'Bank Holidays'!BG9)&gt;0, "H", 'Bank Holidays'!BG9)</f>
        <v>45492</v>
      </c>
      <c r="BG83" s="29">
        <f>IF(COUNTIF(holidays, 'Bank Holidays'!BH9)&gt;0, "H", 'Bank Holidays'!BH9)</f>
        <v>45493</v>
      </c>
      <c r="BH83" s="48"/>
      <c r="BI83" s="27">
        <f>IF(COUNTIF(holidays, 'Bank Holidays'!BJ9)&gt;0, "H", 'Bank Holidays'!BJ9)</f>
        <v>45515</v>
      </c>
      <c r="BJ83" s="28">
        <f>IF(COUNTIF(holidays, 'Bank Holidays'!BK9)&gt;0, "H", 'Bank Holidays'!BK9)</f>
        <v>45516</v>
      </c>
      <c r="BK83" s="28">
        <f>IF(COUNTIF(holidays, 'Bank Holidays'!BL9)&gt;0, "H", 'Bank Holidays'!BL9)</f>
        <v>45517</v>
      </c>
      <c r="BL83" s="28">
        <f>IF(COUNTIF(holidays, 'Bank Holidays'!BM9)&gt;0, "H", 'Bank Holidays'!BM9)</f>
        <v>45518</v>
      </c>
      <c r="BM83" s="28">
        <f>IF(COUNTIF(holidays, 'Bank Holidays'!BN9)&gt;0, "H", 'Bank Holidays'!BN9)</f>
        <v>45519</v>
      </c>
      <c r="BN83" s="28">
        <f>IF(COUNTIF(holidays, 'Bank Holidays'!BO9)&gt;0, "H", 'Bank Holidays'!BO9)</f>
        <v>45520</v>
      </c>
      <c r="BO83" s="29">
        <f>IF(COUNTIF(holidays, 'Bank Holidays'!BP9)&gt;0, "H", 'Bank Holidays'!BP9)</f>
        <v>45521</v>
      </c>
      <c r="BP83" s="48"/>
      <c r="BQ83" s="27">
        <f>IF(COUNTIF(holidays, 'Bank Holidays'!BR9)&gt;0, "H", 'Bank Holidays'!BR9)</f>
        <v>45550</v>
      </c>
      <c r="BR83" s="28">
        <f>IF(COUNTIF(holidays, 'Bank Holidays'!BS9)&gt;0, "H", 'Bank Holidays'!BS9)</f>
        <v>45551</v>
      </c>
      <c r="BS83" s="28">
        <f>IF(COUNTIF(holidays, 'Bank Holidays'!BT9)&gt;0, "H", 'Bank Holidays'!BT9)</f>
        <v>45552</v>
      </c>
      <c r="BT83" s="28">
        <f>IF(COUNTIF(holidays, 'Bank Holidays'!BU9)&gt;0, "H", 'Bank Holidays'!BU9)</f>
        <v>45553</v>
      </c>
      <c r="BU83" s="28">
        <f>IF(COUNTIF(holidays, 'Bank Holidays'!BV9)&gt;0, "H", 'Bank Holidays'!BV9)</f>
        <v>45554</v>
      </c>
      <c r="BV83" s="28">
        <f>IF(COUNTIF(holidays, 'Bank Holidays'!BW9)&gt;0, "H", 'Bank Holidays'!BW9)</f>
        <v>45555</v>
      </c>
      <c r="BW83" s="29">
        <f>IF(COUNTIF(holidays, 'Bank Holidays'!BX9)&gt;0, "H", 'Bank Holidays'!BX9)</f>
        <v>45556</v>
      </c>
      <c r="BX83" s="49"/>
      <c r="BY83" s="27">
        <f>IF(COUNTIF(holidays, 'Bank Holidays'!BZ9)&gt;0, "H", 'Bank Holidays'!BZ9)</f>
        <v>45578</v>
      </c>
      <c r="BZ83" s="74">
        <f>IF(COUNTIF(holidays, 'Bank Holidays'!CA9)&gt;0, "H", 'Bank Holidays'!CA9)</f>
        <v>45579</v>
      </c>
      <c r="CA83" s="28">
        <f>IF(COUNTIF(holidays, 'Bank Holidays'!CB9)&gt;0, "H", 'Bank Holidays'!CB9)</f>
        <v>45580</v>
      </c>
      <c r="CB83" s="28">
        <f>IF(COUNTIF(holidays, 'Bank Holidays'!CC9)&gt;0, "H", 'Bank Holidays'!CC9)</f>
        <v>45581</v>
      </c>
      <c r="CC83" s="28">
        <f>IF(COUNTIF(holidays, 'Bank Holidays'!CD9)&gt;0, "H", 'Bank Holidays'!CD9)</f>
        <v>45582</v>
      </c>
      <c r="CD83" s="28">
        <f>IF(COUNTIF(holidays, 'Bank Holidays'!CE9)&gt;0, "H", 'Bank Holidays'!CE9)</f>
        <v>45583</v>
      </c>
      <c r="CE83" s="29">
        <f>IF(COUNTIF(holidays, 'Bank Holidays'!CF9)&gt;0, "H", 'Bank Holidays'!CF9)</f>
        <v>45584</v>
      </c>
      <c r="CF83" s="48"/>
      <c r="CG83" s="27">
        <f>IF(COUNTIF(holidays, 'Bank Holidays'!CH9)&gt;0, "H", 'Bank Holidays'!CH9)</f>
        <v>45606</v>
      </c>
      <c r="CH83" s="28">
        <f>IF(COUNTIF(holidays, 'Bank Holidays'!CI9)&gt;0, "H", 'Bank Holidays'!CI9)</f>
        <v>45607</v>
      </c>
      <c r="CI83" s="28">
        <f>IF(COUNTIF(holidays, 'Bank Holidays'!CJ9)&gt;0, "H", 'Bank Holidays'!CJ9)</f>
        <v>45608</v>
      </c>
      <c r="CJ83" s="28">
        <f>IF(COUNTIF(holidays, 'Bank Holidays'!CK9)&gt;0, "H", 'Bank Holidays'!CK9)</f>
        <v>45609</v>
      </c>
      <c r="CK83" s="28">
        <f>IF(COUNTIF(holidays, 'Bank Holidays'!CL9)&gt;0, "H", 'Bank Holidays'!CL9)</f>
        <v>45610</v>
      </c>
      <c r="CL83" s="28">
        <f>IF(COUNTIF(holidays, 'Bank Holidays'!CM9)&gt;0, "H", 'Bank Holidays'!CM9)</f>
        <v>45611</v>
      </c>
      <c r="CM83" s="29">
        <f>IF(COUNTIF(holidays, 'Bank Holidays'!CN9)&gt;0, "H", 'Bank Holidays'!CN9)</f>
        <v>45612</v>
      </c>
      <c r="CN83" s="48"/>
      <c r="CO83" s="27">
        <f>IF(COUNTIF(holidays, 'Bank Holidays'!CP9)&gt;0, "H", 'Bank Holidays'!CP9)</f>
        <v>45641</v>
      </c>
      <c r="CP83" s="28">
        <f>IF(COUNTIF(holidays, 'Bank Holidays'!CQ9)&gt;0, "H", 'Bank Holidays'!CQ9)</f>
        <v>45642</v>
      </c>
      <c r="CQ83" s="28">
        <f>IF(COUNTIF(holidays, 'Bank Holidays'!CR9)&gt;0, "H", 'Bank Holidays'!CR9)</f>
        <v>45643</v>
      </c>
      <c r="CR83" s="28">
        <f>IF(COUNTIF(holidays, 'Bank Holidays'!CS9)&gt;0, "H", 'Bank Holidays'!CS9)</f>
        <v>45644</v>
      </c>
      <c r="CS83" s="28">
        <f>IF(COUNTIF(holidays, 'Bank Holidays'!CT9)&gt;0, "H", 'Bank Holidays'!CT9)</f>
        <v>45645</v>
      </c>
      <c r="CT83" s="28">
        <f>IF(COUNTIF(holidays, 'Bank Holidays'!CU9)&gt;0, "H", 'Bank Holidays'!CU9)</f>
        <v>45646</v>
      </c>
      <c r="CU83" s="29">
        <f>IF(COUNTIF(holidays, 'Bank Holidays'!CV9)&gt;0, "H", 'Bank Holidays'!CV9)</f>
        <v>45647</v>
      </c>
    </row>
    <row r="84" spans="2:99" ht="16" x14ac:dyDescent="0.2">
      <c r="B84" s="6" t="s">
        <v>10</v>
      </c>
      <c r="C84" s="4">
        <f>COUNTIF(E81:CU86, "M")</f>
        <v>0</v>
      </c>
      <c r="E84" s="27">
        <f>IF(COUNTIF(holidays, 'Bank Holidays'!F10)&gt;0, "H", 'Bank Holidays'!F10)</f>
        <v>45312</v>
      </c>
      <c r="F84" s="30">
        <f>IF(COUNTIF(holidays, 'Bank Holidays'!G10)&gt;0, "H", 'Bank Holidays'!G10)</f>
        <v>45313</v>
      </c>
      <c r="G84" s="28">
        <f>IF(COUNTIF(holidays, 'Bank Holidays'!H10)&gt;0, "H", 'Bank Holidays'!H10)</f>
        <v>45314</v>
      </c>
      <c r="H84" s="28">
        <f>IF(COUNTIF(holidays, 'Bank Holidays'!I10)&gt;0, "H", 'Bank Holidays'!I10)</f>
        <v>45315</v>
      </c>
      <c r="I84" s="28">
        <f>IF(COUNTIF(holidays, 'Bank Holidays'!J10)&gt;0, "H", 'Bank Holidays'!J10)</f>
        <v>45316</v>
      </c>
      <c r="J84" s="28">
        <f>IF(COUNTIF(holidays, 'Bank Holidays'!K10)&gt;0, "H", 'Bank Holidays'!K10)</f>
        <v>45317</v>
      </c>
      <c r="K84" s="29">
        <f>IF(COUNTIF(holidays, 'Bank Holidays'!L10)&gt;0, "H", 'Bank Holidays'!L10)</f>
        <v>45318</v>
      </c>
      <c r="L84" s="10"/>
      <c r="M84" s="27">
        <f>IF(COUNTIF(holidays, 'Bank Holidays'!N10)&gt;0, "H", 'Bank Holidays'!N10)</f>
        <v>45340</v>
      </c>
      <c r="N84" s="30" t="s">
        <v>8</v>
      </c>
      <c r="O84" s="28">
        <f>IF(COUNTIF(holidays, 'Bank Holidays'!P10)&gt;0, "H", 'Bank Holidays'!P10)</f>
        <v>45342</v>
      </c>
      <c r="P84" s="28">
        <f>IF(COUNTIF(holidays, 'Bank Holidays'!Q10)&gt;0, "H", 'Bank Holidays'!Q10)</f>
        <v>45343</v>
      </c>
      <c r="Q84" s="28">
        <f>IF(COUNTIF(holidays, 'Bank Holidays'!R10)&gt;0, "H", 'Bank Holidays'!R10)</f>
        <v>45344</v>
      </c>
      <c r="R84" s="28">
        <f>IF(COUNTIF(holidays, 'Bank Holidays'!S10)&gt;0, "H", 'Bank Holidays'!S10)</f>
        <v>45345</v>
      </c>
      <c r="S84" s="29">
        <f>IF(COUNTIF(holidays, 'Bank Holidays'!T10)&gt;0, "H", 'Bank Holidays'!T10)</f>
        <v>45346</v>
      </c>
      <c r="T84" s="10"/>
      <c r="U84" s="27">
        <f>IF(COUNTIF(holidays, 'Bank Holidays'!V10)&gt;0, "H", 'Bank Holidays'!V10)</f>
        <v>45368</v>
      </c>
      <c r="V84" s="30">
        <f>IF(COUNTIF(holidays, 'Bank Holidays'!W10)&gt;0, "H", 'Bank Holidays'!W10)</f>
        <v>45369</v>
      </c>
      <c r="W84" s="28">
        <f>IF(COUNTIF(holidays, 'Bank Holidays'!X10)&gt;0, "H", 'Bank Holidays'!X10)</f>
        <v>45370</v>
      </c>
      <c r="X84" s="28">
        <f>IF(COUNTIF(holidays, 'Bank Holidays'!Y10)&gt;0, "H", 'Bank Holidays'!Y10)</f>
        <v>45371</v>
      </c>
      <c r="Y84" s="28">
        <f>IF(COUNTIF(holidays, 'Bank Holidays'!Z10)&gt;0, "H", 'Bank Holidays'!Z10)</f>
        <v>45372</v>
      </c>
      <c r="Z84" s="28">
        <f>IF(COUNTIF(holidays, 'Bank Holidays'!AA10)&gt;0, "H", 'Bank Holidays'!AA10)</f>
        <v>45373</v>
      </c>
      <c r="AA84" s="29">
        <f>IF(COUNTIF(holidays, 'Bank Holidays'!AB10)&gt;0, "H", 'Bank Holidays'!AB10)</f>
        <v>45374</v>
      </c>
      <c r="AC84" s="27">
        <f>IF(COUNTIF(holidays, 'Bank Holidays'!AD10)&gt;0, "H", 'Bank Holidays'!AD10)</f>
        <v>45403</v>
      </c>
      <c r="AD84" s="28">
        <f>IF(COUNTIF(holidays, 'Bank Holidays'!AE10)&gt;0, "H", 'Bank Holidays'!AE10)</f>
        <v>45404</v>
      </c>
      <c r="AE84" s="28">
        <f>IF(COUNTIF(holidays, 'Bank Holidays'!AF10)&gt;0, "H", 'Bank Holidays'!AF10)</f>
        <v>45405</v>
      </c>
      <c r="AF84" s="28">
        <f>IF(COUNTIF(holidays, 'Bank Holidays'!AG10)&gt;0, "H", 'Bank Holidays'!AG10)</f>
        <v>45406</v>
      </c>
      <c r="AG84" s="28">
        <f>IF(COUNTIF(holidays, 'Bank Holidays'!AH10)&gt;0, "H", 'Bank Holidays'!AH10)</f>
        <v>45407</v>
      </c>
      <c r="AH84" s="28">
        <f>IF(COUNTIF(holidays, 'Bank Holidays'!AI10)&gt;0, "H", 'Bank Holidays'!AI10)</f>
        <v>45408</v>
      </c>
      <c r="AI84" s="29">
        <f>IF(COUNTIF(holidays, 'Bank Holidays'!AJ10)&gt;0, "H", 'Bank Holidays'!AJ10)</f>
        <v>45409</v>
      </c>
      <c r="AJ84" s="10"/>
      <c r="AK84" s="27">
        <f>IF(COUNTIF(holidays, 'Bank Holidays'!AL10)&gt;0, "H", 'Bank Holidays'!AL10)</f>
        <v>45431</v>
      </c>
      <c r="AL84" s="28">
        <f>IF(COUNTIF(holidays, 'Bank Holidays'!AM10)&gt;0, "H", 'Bank Holidays'!AM10)</f>
        <v>45432</v>
      </c>
      <c r="AM84" s="28">
        <f>IF(COUNTIF(holidays, 'Bank Holidays'!AN10)&gt;0, "H", 'Bank Holidays'!AN10)</f>
        <v>45433</v>
      </c>
      <c r="AN84" s="28">
        <f>IF(COUNTIF(holidays, 'Bank Holidays'!AO10)&gt;0, "H", 'Bank Holidays'!AO10)</f>
        <v>45434</v>
      </c>
      <c r="AO84" s="28">
        <f>IF(COUNTIF(holidays, 'Bank Holidays'!AP10)&gt;0, "H", 'Bank Holidays'!AP10)</f>
        <v>45435</v>
      </c>
      <c r="AP84" s="28">
        <f>IF(COUNTIF(holidays, 'Bank Holidays'!AQ10)&gt;0, "H", 'Bank Holidays'!AQ10)</f>
        <v>45436</v>
      </c>
      <c r="AQ84" s="29">
        <f>IF(COUNTIF(holidays, 'Bank Holidays'!AR10)&gt;0, "H", 'Bank Holidays'!AR10)</f>
        <v>45437</v>
      </c>
      <c r="AR84" s="48"/>
      <c r="AS84" s="27">
        <f>IF(COUNTIF(holidays, 'Bank Holidays'!AT10)&gt;0, "H", 'Bank Holidays'!AT10)</f>
        <v>45459</v>
      </c>
      <c r="AT84" s="28">
        <f>IF(COUNTIF(holidays, 'Bank Holidays'!AU10)&gt;0, "H", 'Bank Holidays'!AU10)</f>
        <v>45460</v>
      </c>
      <c r="AU84" s="28">
        <f>IF(COUNTIF(holidays, 'Bank Holidays'!AV10)&gt;0, "H", 'Bank Holidays'!AV10)</f>
        <v>45461</v>
      </c>
      <c r="AV84" s="28">
        <f>IF(COUNTIF(holidays, 'Bank Holidays'!AW10)&gt;0, "H", 'Bank Holidays'!AW10)</f>
        <v>45462</v>
      </c>
      <c r="AW84" s="28">
        <f>IF(COUNTIF(holidays, 'Bank Holidays'!AX10)&gt;0, "H", 'Bank Holidays'!AX10)</f>
        <v>45463</v>
      </c>
      <c r="AX84" s="28">
        <f>IF(COUNTIF(holidays, 'Bank Holidays'!AY10)&gt;0, "H", 'Bank Holidays'!AY10)</f>
        <v>45464</v>
      </c>
      <c r="AY84" s="29">
        <f>IF(COUNTIF(holidays, 'Bank Holidays'!AZ10)&gt;0, "H", 'Bank Holidays'!AZ10)</f>
        <v>45465</v>
      </c>
      <c r="AZ84" s="49"/>
      <c r="BA84" s="27">
        <f>IF(COUNTIF(holidays, 'Bank Holidays'!BB10)&gt;0, "H", 'Bank Holidays'!BB10)</f>
        <v>45494</v>
      </c>
      <c r="BB84" s="28">
        <f>IF(COUNTIF(holidays, 'Bank Holidays'!BC10)&gt;0, "H", 'Bank Holidays'!BC10)</f>
        <v>45495</v>
      </c>
      <c r="BC84" s="28">
        <f>IF(COUNTIF(holidays, 'Bank Holidays'!BD10)&gt;0, "H", 'Bank Holidays'!BD10)</f>
        <v>45496</v>
      </c>
      <c r="BD84" s="28">
        <f>IF(COUNTIF(holidays, 'Bank Holidays'!BE10)&gt;0, "H", 'Bank Holidays'!BE10)</f>
        <v>45497</v>
      </c>
      <c r="BE84" s="28">
        <f>IF(COUNTIF(holidays, 'Bank Holidays'!BF10)&gt;0, "H", 'Bank Holidays'!BF10)</f>
        <v>45498</v>
      </c>
      <c r="BF84" s="28">
        <f>IF(COUNTIF(holidays, 'Bank Holidays'!BG10)&gt;0, "H", 'Bank Holidays'!BG10)</f>
        <v>45499</v>
      </c>
      <c r="BG84" s="29">
        <f>IF(COUNTIF(holidays, 'Bank Holidays'!BH10)&gt;0, "H", 'Bank Holidays'!BH10)</f>
        <v>45500</v>
      </c>
      <c r="BH84" s="48"/>
      <c r="BI84" s="27">
        <f>IF(COUNTIF(holidays, 'Bank Holidays'!BJ10)&gt;0, "H", 'Bank Holidays'!BJ10)</f>
        <v>45522</v>
      </c>
      <c r="BJ84" s="28">
        <f>IF(COUNTIF(holidays, 'Bank Holidays'!BK10)&gt;0, "H", 'Bank Holidays'!BK10)</f>
        <v>45523</v>
      </c>
      <c r="BK84" s="28">
        <f>IF(COUNTIF(holidays, 'Bank Holidays'!BL10)&gt;0, "H", 'Bank Holidays'!BL10)</f>
        <v>45524</v>
      </c>
      <c r="BL84" s="28">
        <f>IF(COUNTIF(holidays, 'Bank Holidays'!BM10)&gt;0, "H", 'Bank Holidays'!BM10)</f>
        <v>45525</v>
      </c>
      <c r="BM84" s="28">
        <f>IF(COUNTIF(holidays, 'Bank Holidays'!BN10)&gt;0, "H", 'Bank Holidays'!BN10)</f>
        <v>45526</v>
      </c>
      <c r="BN84" s="28">
        <f>IF(COUNTIF(holidays, 'Bank Holidays'!BO10)&gt;0, "H", 'Bank Holidays'!BO10)</f>
        <v>45527</v>
      </c>
      <c r="BO84" s="29">
        <f>IF(COUNTIF(holidays, 'Bank Holidays'!BP10)&gt;0, "H", 'Bank Holidays'!BP10)</f>
        <v>45528</v>
      </c>
      <c r="BP84" s="48"/>
      <c r="BQ84" s="27">
        <f>IF(COUNTIF(holidays, 'Bank Holidays'!BR10)&gt;0, "H", 'Bank Holidays'!BR10)</f>
        <v>45557</v>
      </c>
      <c r="BR84" s="28">
        <f>IF(COUNTIF(holidays, 'Bank Holidays'!BS10)&gt;0, "H", 'Bank Holidays'!BS10)</f>
        <v>45558</v>
      </c>
      <c r="BS84" s="28">
        <f>IF(COUNTIF(holidays, 'Bank Holidays'!BT10)&gt;0, "H", 'Bank Holidays'!BT10)</f>
        <v>45559</v>
      </c>
      <c r="BT84" s="28">
        <f>IF(COUNTIF(holidays, 'Bank Holidays'!BU10)&gt;0, "H", 'Bank Holidays'!BU10)</f>
        <v>45560</v>
      </c>
      <c r="BU84" s="28">
        <f>IF(COUNTIF(holidays, 'Bank Holidays'!BV10)&gt;0, "H", 'Bank Holidays'!BV10)</f>
        <v>45561</v>
      </c>
      <c r="BV84" s="28">
        <f>IF(COUNTIF(holidays, 'Bank Holidays'!BW10)&gt;0, "H", 'Bank Holidays'!BW10)</f>
        <v>45562</v>
      </c>
      <c r="BW84" s="29">
        <f>IF(COUNTIF(holidays, 'Bank Holidays'!BX10)&gt;0, "H", 'Bank Holidays'!BX10)</f>
        <v>45563</v>
      </c>
      <c r="BX84" s="49"/>
      <c r="BY84" s="27">
        <f>IF(COUNTIF(holidays, 'Bank Holidays'!BZ10)&gt;0, "H", 'Bank Holidays'!BZ10)</f>
        <v>45585</v>
      </c>
      <c r="BZ84" s="28">
        <f>IF(COUNTIF(holidays, 'Bank Holidays'!CA10)&gt;0, "H", 'Bank Holidays'!CA10)</f>
        <v>45586</v>
      </c>
      <c r="CA84" s="28">
        <f>IF(COUNTIF(holidays, 'Bank Holidays'!CB10)&gt;0, "H", 'Bank Holidays'!CB10)</f>
        <v>45587</v>
      </c>
      <c r="CB84" s="28">
        <f>IF(COUNTIF(holidays, 'Bank Holidays'!CC10)&gt;0, "H", 'Bank Holidays'!CC10)</f>
        <v>45588</v>
      </c>
      <c r="CC84" s="28">
        <f>IF(COUNTIF(holidays, 'Bank Holidays'!CD10)&gt;0, "H", 'Bank Holidays'!CD10)</f>
        <v>45589</v>
      </c>
      <c r="CD84" s="28">
        <f>IF(COUNTIF(holidays, 'Bank Holidays'!CE10)&gt;0, "H", 'Bank Holidays'!CE10)</f>
        <v>45590</v>
      </c>
      <c r="CE84" s="29">
        <f>IF(COUNTIF(holidays, 'Bank Holidays'!CF10)&gt;0, "H", 'Bank Holidays'!CF10)</f>
        <v>45591</v>
      </c>
      <c r="CF84" s="48"/>
      <c r="CG84" s="27">
        <f>IF(COUNTIF(holidays, 'Bank Holidays'!CH10)&gt;0, "H", 'Bank Holidays'!CH10)</f>
        <v>45613</v>
      </c>
      <c r="CH84" s="28">
        <f>IF(COUNTIF(holidays, 'Bank Holidays'!CI10)&gt;0, "H", 'Bank Holidays'!CI10)</f>
        <v>45614</v>
      </c>
      <c r="CI84" s="28">
        <f>IF(COUNTIF(holidays, 'Bank Holidays'!CJ10)&gt;0, "H", 'Bank Holidays'!CJ10)</f>
        <v>45615</v>
      </c>
      <c r="CJ84" s="28">
        <f>IF(COUNTIF(holidays, 'Bank Holidays'!CK10)&gt;0, "H", 'Bank Holidays'!CK10)</f>
        <v>45616</v>
      </c>
      <c r="CK84" s="30">
        <f>IF(COUNTIF(holidays, 'Bank Holidays'!CL10)&gt;0, "H", 'Bank Holidays'!CL10)</f>
        <v>45617</v>
      </c>
      <c r="CL84" s="28">
        <f>IF(COUNTIF(holidays, 'Bank Holidays'!CM10)&gt;0, "H", 'Bank Holidays'!CM10)</f>
        <v>45618</v>
      </c>
      <c r="CM84" s="29">
        <f>IF(COUNTIF(holidays, 'Bank Holidays'!CN10)&gt;0, "H", 'Bank Holidays'!CN10)</f>
        <v>45619</v>
      </c>
      <c r="CN84" s="48"/>
      <c r="CO84" s="27">
        <f>IF(COUNTIF(holidays, 'Bank Holidays'!CP10)&gt;0, "H", 'Bank Holidays'!CP10)</f>
        <v>45648</v>
      </c>
      <c r="CP84" s="28">
        <f>IF(COUNTIF(holidays, 'Bank Holidays'!CQ10)&gt;0, "H", 'Bank Holidays'!CQ10)</f>
        <v>45649</v>
      </c>
      <c r="CQ84" s="28">
        <f>IF(COUNTIF(holidays, 'Bank Holidays'!CR10)&gt;0, "H", 'Bank Holidays'!CR10)</f>
        <v>45650</v>
      </c>
      <c r="CR84" s="28" t="str">
        <f>IF(COUNTIF(holidays, 'Bank Holidays'!CS10)&gt;0, "H", 'Bank Holidays'!CS10)</f>
        <v>H</v>
      </c>
      <c r="CS84" s="28" t="str">
        <f>IF(COUNTIF(holidays, 'Bank Holidays'!CT10)&gt;0, "H", 'Bank Holidays'!CT10)</f>
        <v>H</v>
      </c>
      <c r="CT84" s="30">
        <f>IF(COUNTIF(holidays, 'Bank Holidays'!CU10)&gt;0, "H", 'Bank Holidays'!CU10)</f>
        <v>45653</v>
      </c>
      <c r="CU84" s="29">
        <f>IF(COUNTIF(holidays, 'Bank Holidays'!CV10)&gt;0, "H", 'Bank Holidays'!CV10)</f>
        <v>45654</v>
      </c>
    </row>
    <row r="85" spans="2:99" ht="16" x14ac:dyDescent="0.2">
      <c r="B85" s="7" t="s">
        <v>11</v>
      </c>
      <c r="C85" s="4">
        <f>COUNTIF(E81:CU86, "C")</f>
        <v>0</v>
      </c>
      <c r="E85" s="27">
        <f>IF(COUNTIF(holidays, 'Bank Holidays'!F11)&gt;0, "H", 'Bank Holidays'!F11)</f>
        <v>45319</v>
      </c>
      <c r="F85" s="28">
        <f>IF(COUNTIF(holidays, 'Bank Holidays'!H11)&gt;0, "H", 'Bank Holidays'!H11)</f>
        <v>45321</v>
      </c>
      <c r="G85" s="28">
        <f>IF(COUNTIF(holidays, 'Bank Holidays'!I11)&gt;0, "H", 'Bank Holidays'!I11)</f>
        <v>45322</v>
      </c>
      <c r="H85" s="28"/>
      <c r="I85" s="28"/>
      <c r="J85" s="28"/>
      <c r="K85" s="29"/>
      <c r="L85" s="10"/>
      <c r="M85" s="27">
        <f>IF(COUNTIF(holidays, 'Bank Holidays'!N11)&gt;0, "H", 'Bank Holidays'!N11)</f>
        <v>45316</v>
      </c>
      <c r="N85" s="28">
        <f>IF(COUNTIF(holidays, 'Bank Holidays'!O11)&gt;0, "H", 'Bank Holidays'!O11)</f>
        <v>45317</v>
      </c>
      <c r="O85" s="28">
        <f>IF(COUNTIF(holidays, 'Bank Holidays'!P11)&gt;0, "H", 'Bank Holidays'!P11)</f>
        <v>45318</v>
      </c>
      <c r="P85" s="28">
        <f>IF(COUNTIF(holidays, 'Bank Holidays'!Q11)&gt;0, "H", 'Bank Holidays'!Q11)</f>
        <v>45319</v>
      </c>
      <c r="Q85" s="28">
        <f>IF(COUNTIF(holidays, 'Bank Holidays'!R11)&gt;0, "H", 'Bank Holidays'!R11)</f>
        <v>45320</v>
      </c>
      <c r="R85" s="28"/>
      <c r="S85" s="29"/>
      <c r="T85" s="10"/>
      <c r="U85" s="27">
        <f>IF(COUNTIF(holidays, 'Bank Holidays'!V11)&gt;0, "H", 'Bank Holidays'!V11)</f>
        <v>45315</v>
      </c>
      <c r="V85" s="28">
        <f>IF(COUNTIF(holidays, 'Bank Holidays'!W11)&gt;0, "H", 'Bank Holidays'!W11)</f>
        <v>45316</v>
      </c>
      <c r="W85" s="28">
        <f>IF(COUNTIF(holidays, 'Bank Holidays'!X11)&gt;0, "H", 'Bank Holidays'!X11)</f>
        <v>45317</v>
      </c>
      <c r="X85" s="28">
        <f>IF(COUNTIF(holidays, 'Bank Holidays'!Y11)&gt;0, "H", 'Bank Holidays'!Y11)</f>
        <v>45318</v>
      </c>
      <c r="Y85" s="28">
        <f>IF(COUNTIF(holidays, 'Bank Holidays'!Z11)&gt;0, "H", 'Bank Holidays'!Z11)</f>
        <v>45319</v>
      </c>
      <c r="Z85" s="28">
        <f>IF(COUNTIF(holidays, 'Bank Holidays'!AA11)&gt;0, "H", 'Bank Holidays'!AA11)</f>
        <v>45320</v>
      </c>
      <c r="AA85" s="29">
        <f>IF(COUNTIF(holidays, 'Bank Holidays'!AB11)&gt;0, "H", 'Bank Holidays'!AB11)</f>
        <v>45321</v>
      </c>
      <c r="AC85" s="27">
        <f>IF(COUNTIF(holidays, 'Bank Holidays'!AD11)&gt;0, "H", 'Bank Holidays'!AD11)</f>
        <v>45410</v>
      </c>
      <c r="AD85" s="28">
        <f>IF(COUNTIF(holidays, 'Bank Holidays'!AE11)&gt;0, "H", 'Bank Holidays'!AE11)</f>
        <v>45411</v>
      </c>
      <c r="AE85" s="28">
        <f>IF(COUNTIF(holidays, 'Bank Holidays'!AF11)&gt;0, "H", 'Bank Holidays'!AF11)</f>
        <v>45412</v>
      </c>
      <c r="AF85" s="28"/>
      <c r="AG85" s="28"/>
      <c r="AH85" s="28"/>
      <c r="AI85" s="29"/>
      <c r="AJ85" s="10"/>
      <c r="AK85" s="27">
        <f>IF(COUNTIF(holidays, 'Bank Holidays'!AL11)&gt;0, "H", 'Bank Holidays'!AL11)</f>
        <v>45438</v>
      </c>
      <c r="AL85" s="30" t="str">
        <f>IF(COUNTIF(holidays, 'Bank Holidays'!AM11)&gt;0, "H", 'Bank Holidays'!AM11)</f>
        <v>H</v>
      </c>
      <c r="AM85" s="28">
        <f>IF(COUNTIF(holidays, 'Bank Holidays'!AN11)&gt;0, "H", 'Bank Holidays'!AN11)</f>
        <v>45440</v>
      </c>
      <c r="AN85" s="28">
        <f>IF(COUNTIF(holidays, 'Bank Holidays'!AO11)&gt;0, "H", 'Bank Holidays'!AO11)</f>
        <v>45441</v>
      </c>
      <c r="AO85" s="28">
        <f>IF(COUNTIF(holidays, 'Bank Holidays'!AP11)&gt;0, "H", 'Bank Holidays'!AP11)</f>
        <v>45442</v>
      </c>
      <c r="AP85" s="28">
        <f>IF(COUNTIF(holidays, 'Bank Holidays'!AQ11)&gt;0, "H", 'Bank Holidays'!AQ11)</f>
        <v>45443</v>
      </c>
      <c r="AQ85" s="29"/>
      <c r="AR85" s="48"/>
      <c r="AS85" s="27">
        <f>IF(COUNTIF(holidays, 'Bank Holidays'!AT11)&gt;0, "H", 'Bank Holidays'!AT11)</f>
        <v>45466</v>
      </c>
      <c r="AT85" s="28">
        <f>IF(COUNTIF(holidays, 'Bank Holidays'!AU11)&gt;0, "H", 'Bank Holidays'!AU11)</f>
        <v>45467</v>
      </c>
      <c r="AU85" s="28">
        <f>IF(COUNTIF(holidays, 'Bank Holidays'!AV11)&gt;0, "H", 'Bank Holidays'!AV11)</f>
        <v>45468</v>
      </c>
      <c r="AV85" s="28">
        <f>IF(COUNTIF(holidays, 'Bank Holidays'!AW11)&gt;0, "H", 'Bank Holidays'!AW11)</f>
        <v>45469</v>
      </c>
      <c r="AW85" s="28">
        <f>IF(COUNTIF(holidays, 'Bank Holidays'!AX11)&gt;0, "H", 'Bank Holidays'!AX11)</f>
        <v>45470</v>
      </c>
      <c r="AX85" s="28">
        <f>IF(COUNTIF(holidays, 'Bank Holidays'!AY11)&gt;0, "H", 'Bank Holidays'!AY11)</f>
        <v>45471</v>
      </c>
      <c r="AY85" s="29">
        <f>IF(COUNTIF(holidays, 'Bank Holidays'!AZ11)&gt;0, "H", 'Bank Holidays'!AZ11)</f>
        <v>45472</v>
      </c>
      <c r="AZ85" s="49"/>
      <c r="BA85" s="27">
        <f>IF(COUNTIF(holidays, 'Bank Holidays'!BB11)&gt;0, "H", 'Bank Holidays'!BB11)</f>
        <v>45501</v>
      </c>
      <c r="BB85" s="28">
        <f>IF(COUNTIF(holidays, 'Bank Holidays'!BC11)&gt;0, "H", 'Bank Holidays'!BC11)</f>
        <v>45502</v>
      </c>
      <c r="BC85" s="28">
        <f>IF(COUNTIF(holidays, 'Bank Holidays'!BD11)&gt;0, "H", 'Bank Holidays'!BD11)</f>
        <v>45503</v>
      </c>
      <c r="BD85" s="28">
        <f>IF(COUNTIF(holidays, 'Bank Holidays'!BE11)&gt;0, "H", 'Bank Holidays'!BE11)</f>
        <v>45504</v>
      </c>
      <c r="BE85" s="28"/>
      <c r="BF85" s="28"/>
      <c r="BG85" s="29"/>
      <c r="BH85" s="48"/>
      <c r="BI85" s="27">
        <f>IF(COUNTIF(holidays, 'Bank Holidays'!BJ11)&gt;0, "H", 'Bank Holidays'!BJ11)</f>
        <v>45529</v>
      </c>
      <c r="BJ85" s="28" t="str">
        <f>IF(COUNTIF(holidays, 'Bank Holidays'!BK11)&gt;0, "H", 'Bank Holidays'!BK11)</f>
        <v>H</v>
      </c>
      <c r="BK85" s="28">
        <f>IF(COUNTIF(holidays, 'Bank Holidays'!BL11)&gt;0, "H", 'Bank Holidays'!BL11)</f>
        <v>45531</v>
      </c>
      <c r="BL85" s="28">
        <f>IF(COUNTIF(holidays, 'Bank Holidays'!BM11)&gt;0, "H", 'Bank Holidays'!BM11)</f>
        <v>45532</v>
      </c>
      <c r="BM85" s="28">
        <f>IF(COUNTIF(holidays, 'Bank Holidays'!BN11)&gt;0, "H", 'Bank Holidays'!BN11)</f>
        <v>45533</v>
      </c>
      <c r="BN85" s="28">
        <f>IF(COUNTIF(holidays, 'Bank Holidays'!BO11)&gt;0, "H", 'Bank Holidays'!BO11)</f>
        <v>45534</v>
      </c>
      <c r="BO85" s="29">
        <f>IF(COUNTIF(holidays, 'Bank Holidays'!BP11)&gt;0, "H", 'Bank Holidays'!BP11)</f>
        <v>45535</v>
      </c>
      <c r="BP85" s="48"/>
      <c r="BQ85" s="27">
        <f>IF(COUNTIF(holidays, 'Bank Holidays'!BR11)&gt;0, "H", 'Bank Holidays'!BR11)</f>
        <v>45564</v>
      </c>
      <c r="BR85" s="28">
        <f>IF(COUNTIF(holidays, 'Bank Holidays'!BS11)&gt;0, "H", 'Bank Holidays'!BS11)</f>
        <v>45565</v>
      </c>
      <c r="BS85" s="28"/>
      <c r="BT85" s="28"/>
      <c r="BU85" s="28"/>
      <c r="BV85" s="28"/>
      <c r="BW85" s="29"/>
      <c r="BX85" s="49"/>
      <c r="BY85" s="27">
        <f>IF(COUNTIF(holidays, 'Bank Holidays'!BZ11)&gt;0, "H", 'Bank Holidays'!BZ11)</f>
        <v>45592</v>
      </c>
      <c r="BZ85" s="28">
        <f>IF(COUNTIF(holidays, 'Bank Holidays'!CA11)&gt;0, "H", 'Bank Holidays'!CA11)</f>
        <v>45593</v>
      </c>
      <c r="CA85" s="28">
        <f>IF(COUNTIF(holidays, 'Bank Holidays'!CB11)&gt;0, "H", 'Bank Holidays'!CB11)</f>
        <v>45594</v>
      </c>
      <c r="CB85" s="28">
        <f>IF(COUNTIF(holidays, 'Bank Holidays'!CC11)&gt;0, "H", 'Bank Holidays'!CC11)</f>
        <v>45595</v>
      </c>
      <c r="CC85" s="28">
        <f>IF(COUNTIF(holidays, 'Bank Holidays'!CD11)&gt;0, "H", 'Bank Holidays'!CD11)</f>
        <v>45596</v>
      </c>
      <c r="CD85" s="28"/>
      <c r="CE85" s="29"/>
      <c r="CF85" s="48"/>
      <c r="CG85" s="27">
        <f>IF(COUNTIF(holidays, 'Bank Holidays'!CH11)&gt;0, "H", 'Bank Holidays'!CH11)</f>
        <v>45620</v>
      </c>
      <c r="CH85" s="28">
        <f>IF(COUNTIF(holidays, 'Bank Holidays'!CI11)&gt;0, "H", 'Bank Holidays'!CI11)</f>
        <v>45621</v>
      </c>
      <c r="CI85" s="28">
        <f>IF(COUNTIF(holidays, 'Bank Holidays'!CJ11)&gt;0, "H", 'Bank Holidays'!CJ11)</f>
        <v>45622</v>
      </c>
      <c r="CJ85" s="28">
        <f>IF(COUNTIF(holidays, 'Bank Holidays'!CK11)&gt;0, "H", 'Bank Holidays'!CK11)</f>
        <v>45623</v>
      </c>
      <c r="CK85" s="28">
        <f>IF(COUNTIF(holidays, 'Bank Holidays'!CL11)&gt;0, "H", 'Bank Holidays'!CL11)</f>
        <v>45624</v>
      </c>
      <c r="CL85" s="28">
        <f>IF(COUNTIF(holidays, 'Bank Holidays'!CM11)&gt;0, "H", 'Bank Holidays'!CM11)</f>
        <v>45625</v>
      </c>
      <c r="CM85" s="29">
        <f>IF(COUNTIF(holidays, 'Bank Holidays'!CN11)&gt;0, "H", 'Bank Holidays'!CN11)</f>
        <v>45626</v>
      </c>
      <c r="CN85" s="48"/>
      <c r="CO85" s="27">
        <f>IF(COUNTIF(holidays, 'Bank Holidays'!CP11)&gt;0, "H", 'Bank Holidays'!CP11)</f>
        <v>45655</v>
      </c>
      <c r="CP85" s="28">
        <f>IF(COUNTIF(holidays, 'Bank Holidays'!CQ11)&gt;0, "H", 'Bank Holidays'!CQ11)</f>
        <v>45656</v>
      </c>
      <c r="CQ85" s="28">
        <f>IF(COUNTIF(holidays, 'Bank Holidays'!CR11)&gt;0, "H", 'Bank Holidays'!CR11)</f>
        <v>45657</v>
      </c>
      <c r="CR85" s="28"/>
      <c r="CS85" s="28"/>
      <c r="CT85" s="28"/>
      <c r="CU85" s="29"/>
    </row>
    <row r="86" spans="2:99" ht="17" thickBot="1" x14ac:dyDescent="0.25">
      <c r="B86" s="8" t="s">
        <v>23</v>
      </c>
      <c r="C86" s="9">
        <f>COUNTIF(E81:CU86, "O")</f>
        <v>0</v>
      </c>
      <c r="E86" s="75"/>
      <c r="F86" s="76"/>
      <c r="G86" s="15"/>
      <c r="H86" s="15"/>
      <c r="I86" s="15"/>
      <c r="J86" s="15"/>
      <c r="K86" s="16"/>
      <c r="L86" s="10"/>
      <c r="M86" s="14"/>
      <c r="N86" s="15"/>
      <c r="O86" s="15"/>
      <c r="P86" s="15"/>
      <c r="Q86" s="15"/>
      <c r="R86" s="15"/>
      <c r="S86" s="16"/>
      <c r="T86" s="10"/>
      <c r="U86" s="55">
        <f>IF(COUNTIF(holidays, 'Bank Holidays'!V12)&gt;0, "H", 'Bank Holidays'!V12)</f>
        <v>45322</v>
      </c>
      <c r="V86" s="15"/>
      <c r="W86" s="15"/>
      <c r="X86" s="15"/>
      <c r="Y86" s="15"/>
      <c r="Z86" s="15"/>
      <c r="AA86" s="16"/>
      <c r="AC86" s="55"/>
      <c r="AD86" s="15"/>
      <c r="AE86" s="15"/>
      <c r="AF86" s="15"/>
      <c r="AG86" s="15"/>
      <c r="AH86" s="15"/>
      <c r="AI86" s="16"/>
      <c r="AJ86" s="10"/>
      <c r="AK86" s="55"/>
      <c r="AL86" s="77"/>
      <c r="AM86" s="50"/>
      <c r="AN86" s="50"/>
      <c r="AO86" s="50"/>
      <c r="AP86" s="50"/>
      <c r="AQ86" s="78"/>
      <c r="AR86" s="48"/>
      <c r="AS86" s="79">
        <f>IF(COUNTIF(holidays, 'Bank Holidays'!AT12)&gt;0, "H", 'Bank Holidays'!AT12)</f>
        <v>45473</v>
      </c>
      <c r="AT86" s="50"/>
      <c r="AU86" s="50"/>
      <c r="AV86" s="50"/>
      <c r="AW86" s="50"/>
      <c r="AX86" s="50"/>
      <c r="AY86" s="78"/>
      <c r="AZ86" s="49"/>
      <c r="BA86" s="75"/>
      <c r="BB86" s="50"/>
      <c r="BC86" s="50"/>
      <c r="BD86" s="50"/>
      <c r="BE86" s="50"/>
      <c r="BF86" s="50"/>
      <c r="BG86" s="78"/>
      <c r="BH86" s="48"/>
      <c r="BI86" s="80"/>
      <c r="BJ86" s="50"/>
      <c r="BK86" s="50"/>
      <c r="BL86" s="50"/>
      <c r="BM86" s="50"/>
      <c r="BN86" s="50"/>
      <c r="BO86" s="78"/>
      <c r="BP86" s="48"/>
      <c r="BQ86" s="80"/>
      <c r="BR86" s="50"/>
      <c r="BS86" s="50"/>
      <c r="BT86" s="50"/>
      <c r="BU86" s="50"/>
      <c r="BV86" s="50"/>
      <c r="BW86" s="78"/>
      <c r="BX86" s="49"/>
      <c r="BY86" s="80"/>
      <c r="BZ86" s="50"/>
      <c r="CA86" s="50"/>
      <c r="CB86" s="50"/>
      <c r="CC86" s="50"/>
      <c r="CD86" s="50"/>
      <c r="CE86" s="78"/>
      <c r="CF86" s="48"/>
      <c r="CG86" s="80"/>
      <c r="CH86" s="50"/>
      <c r="CI86" s="50"/>
      <c r="CJ86" s="50"/>
      <c r="CK86" s="50"/>
      <c r="CL86" s="50"/>
      <c r="CM86" s="78"/>
      <c r="CN86" s="48"/>
      <c r="CO86" s="80"/>
      <c r="CP86" s="50"/>
      <c r="CQ86" s="50"/>
      <c r="CR86" s="50"/>
      <c r="CS86" s="50"/>
      <c r="CT86" s="50"/>
      <c r="CU86" s="78"/>
    </row>
    <row r="88" spans="2:99" ht="16" thickBot="1" x14ac:dyDescent="0.25"/>
    <row r="89" spans="2:99" ht="19" thickBot="1" x14ac:dyDescent="0.25">
      <c r="B89" s="83" t="s">
        <v>37</v>
      </c>
      <c r="C89" s="84"/>
      <c r="E89" s="88" t="s">
        <v>13</v>
      </c>
      <c r="F89" s="89"/>
      <c r="G89" s="89"/>
      <c r="H89" s="89"/>
      <c r="I89" s="89"/>
      <c r="J89" s="89"/>
      <c r="K89" s="90"/>
      <c r="L89" s="10"/>
      <c r="M89" s="88" t="s">
        <v>14</v>
      </c>
      <c r="N89" s="89"/>
      <c r="O89" s="89"/>
      <c r="P89" s="89"/>
      <c r="Q89" s="89"/>
      <c r="R89" s="89"/>
      <c r="S89" s="90"/>
      <c r="T89" s="10"/>
      <c r="U89" s="88" t="s">
        <v>15</v>
      </c>
      <c r="V89" s="89"/>
      <c r="W89" s="89"/>
      <c r="X89" s="89"/>
      <c r="Y89" s="89"/>
      <c r="Z89" s="89"/>
      <c r="AA89" s="90"/>
      <c r="AC89" s="88" t="s">
        <v>25</v>
      </c>
      <c r="AD89" s="89"/>
      <c r="AE89" s="89"/>
      <c r="AF89" s="89"/>
      <c r="AG89" s="89"/>
      <c r="AH89" s="89"/>
      <c r="AI89" s="90"/>
      <c r="AJ89" s="10"/>
      <c r="AK89" s="88" t="s">
        <v>26</v>
      </c>
      <c r="AL89" s="89"/>
      <c r="AM89" s="89"/>
      <c r="AN89" s="89"/>
      <c r="AO89" s="89"/>
      <c r="AP89" s="89"/>
      <c r="AQ89" s="90"/>
      <c r="AR89" s="10"/>
      <c r="AS89" s="88" t="s">
        <v>27</v>
      </c>
      <c r="AT89" s="89"/>
      <c r="AU89" s="89"/>
      <c r="AV89" s="89"/>
      <c r="AW89" s="89"/>
      <c r="AX89" s="89"/>
      <c r="AY89" s="90"/>
      <c r="BA89" s="91" t="s">
        <v>28</v>
      </c>
      <c r="BB89" s="92"/>
      <c r="BC89" s="92"/>
      <c r="BD89" s="92"/>
      <c r="BE89" s="92"/>
      <c r="BF89" s="92"/>
      <c r="BG89" s="93"/>
      <c r="BH89" s="10"/>
      <c r="BI89" s="88" t="s">
        <v>29</v>
      </c>
      <c r="BJ89" s="89"/>
      <c r="BK89" s="89"/>
      <c r="BL89" s="89"/>
      <c r="BM89" s="89"/>
      <c r="BN89" s="89"/>
      <c r="BO89" s="90"/>
      <c r="BP89" s="10"/>
      <c r="BQ89" s="88" t="s">
        <v>30</v>
      </c>
      <c r="BR89" s="89"/>
      <c r="BS89" s="89"/>
      <c r="BT89" s="89"/>
      <c r="BU89" s="89"/>
      <c r="BV89" s="89"/>
      <c r="BW89" s="90"/>
      <c r="BY89" s="88" t="s">
        <v>31</v>
      </c>
      <c r="BZ89" s="89"/>
      <c r="CA89" s="89"/>
      <c r="CB89" s="89"/>
      <c r="CC89" s="89"/>
      <c r="CD89" s="89"/>
      <c r="CE89" s="90"/>
      <c r="CF89" s="10"/>
      <c r="CG89" s="88" t="s">
        <v>32</v>
      </c>
      <c r="CH89" s="89"/>
      <c r="CI89" s="89"/>
      <c r="CJ89" s="89"/>
      <c r="CK89" s="89"/>
      <c r="CL89" s="89"/>
      <c r="CM89" s="90"/>
      <c r="CN89" s="10"/>
      <c r="CO89" s="88" t="s">
        <v>33</v>
      </c>
      <c r="CP89" s="89"/>
      <c r="CQ89" s="89"/>
      <c r="CR89" s="89"/>
      <c r="CS89" s="89"/>
      <c r="CT89" s="89"/>
      <c r="CU89" s="90"/>
    </row>
    <row r="90" spans="2:99" ht="17" thickBot="1" x14ac:dyDescent="0.25">
      <c r="B90" s="1" t="s">
        <v>0</v>
      </c>
      <c r="C90" s="2">
        <f>SUM(C91:C96)</f>
        <v>8</v>
      </c>
      <c r="E90" s="11" t="s">
        <v>16</v>
      </c>
      <c r="F90" s="12" t="s">
        <v>17</v>
      </c>
      <c r="G90" s="12" t="s">
        <v>18</v>
      </c>
      <c r="H90" s="12" t="s">
        <v>19</v>
      </c>
      <c r="I90" s="12" t="s">
        <v>20</v>
      </c>
      <c r="J90" s="12" t="s">
        <v>21</v>
      </c>
      <c r="K90" s="13" t="s">
        <v>22</v>
      </c>
      <c r="L90" s="10"/>
      <c r="M90" s="11" t="s">
        <v>16</v>
      </c>
      <c r="N90" s="12" t="s">
        <v>17</v>
      </c>
      <c r="O90" s="12" t="s">
        <v>18</v>
      </c>
      <c r="P90" s="12" t="s">
        <v>19</v>
      </c>
      <c r="Q90" s="12" t="s">
        <v>20</v>
      </c>
      <c r="R90" s="12" t="s">
        <v>21</v>
      </c>
      <c r="S90" s="13" t="s">
        <v>22</v>
      </c>
      <c r="T90" s="10"/>
      <c r="U90" s="11" t="s">
        <v>16</v>
      </c>
      <c r="V90" s="12" t="s">
        <v>17</v>
      </c>
      <c r="W90" s="12" t="s">
        <v>18</v>
      </c>
      <c r="X90" s="12" t="s">
        <v>19</v>
      </c>
      <c r="Y90" s="12" t="s">
        <v>20</v>
      </c>
      <c r="Z90" s="12" t="s">
        <v>21</v>
      </c>
      <c r="AA90" s="13" t="s">
        <v>22</v>
      </c>
      <c r="AC90" s="11" t="s">
        <v>16</v>
      </c>
      <c r="AD90" s="12" t="s">
        <v>17</v>
      </c>
      <c r="AE90" s="12" t="s">
        <v>18</v>
      </c>
      <c r="AF90" s="12" t="s">
        <v>19</v>
      </c>
      <c r="AG90" s="12" t="s">
        <v>20</v>
      </c>
      <c r="AH90" s="12" t="s">
        <v>21</v>
      </c>
      <c r="AI90" s="13" t="s">
        <v>22</v>
      </c>
      <c r="AJ90" s="10"/>
      <c r="AK90" s="11" t="s">
        <v>16</v>
      </c>
      <c r="AL90" s="12" t="s">
        <v>17</v>
      </c>
      <c r="AM90" s="12" t="s">
        <v>18</v>
      </c>
      <c r="AN90" s="12" t="s">
        <v>19</v>
      </c>
      <c r="AO90" s="12" t="s">
        <v>20</v>
      </c>
      <c r="AP90" s="12" t="s">
        <v>21</v>
      </c>
      <c r="AQ90" s="13" t="s">
        <v>22</v>
      </c>
      <c r="AR90" s="10"/>
      <c r="AS90" s="11" t="s">
        <v>16</v>
      </c>
      <c r="AT90" s="12" t="s">
        <v>17</v>
      </c>
      <c r="AU90" s="12" t="s">
        <v>18</v>
      </c>
      <c r="AV90" s="12" t="s">
        <v>19</v>
      </c>
      <c r="AW90" s="12" t="s">
        <v>20</v>
      </c>
      <c r="AX90" s="12" t="s">
        <v>21</v>
      </c>
      <c r="AY90" s="13" t="s">
        <v>22</v>
      </c>
      <c r="BA90" s="51" t="s">
        <v>16</v>
      </c>
      <c r="BB90" s="52" t="s">
        <v>17</v>
      </c>
      <c r="BC90" s="52" t="s">
        <v>18</v>
      </c>
      <c r="BD90" s="52" t="s">
        <v>19</v>
      </c>
      <c r="BE90" s="52" t="s">
        <v>20</v>
      </c>
      <c r="BF90" s="52" t="s">
        <v>21</v>
      </c>
      <c r="BG90" s="53" t="s">
        <v>22</v>
      </c>
      <c r="BH90" s="10"/>
      <c r="BI90" s="11" t="s">
        <v>16</v>
      </c>
      <c r="BJ90" s="12" t="s">
        <v>17</v>
      </c>
      <c r="BK90" s="12" t="s">
        <v>18</v>
      </c>
      <c r="BL90" s="12" t="s">
        <v>19</v>
      </c>
      <c r="BM90" s="12" t="s">
        <v>20</v>
      </c>
      <c r="BN90" s="12" t="s">
        <v>21</v>
      </c>
      <c r="BO90" s="13" t="s">
        <v>22</v>
      </c>
      <c r="BP90" s="10"/>
      <c r="BQ90" s="11" t="s">
        <v>16</v>
      </c>
      <c r="BR90" s="12" t="s">
        <v>17</v>
      </c>
      <c r="BS90" s="12" t="s">
        <v>18</v>
      </c>
      <c r="BT90" s="12" t="s">
        <v>19</v>
      </c>
      <c r="BU90" s="12" t="s">
        <v>20</v>
      </c>
      <c r="BV90" s="12" t="s">
        <v>21</v>
      </c>
      <c r="BW90" s="13" t="s">
        <v>22</v>
      </c>
      <c r="BY90" s="11" t="s">
        <v>16</v>
      </c>
      <c r="BZ90" s="12" t="s">
        <v>17</v>
      </c>
      <c r="CA90" s="12" t="s">
        <v>18</v>
      </c>
      <c r="CB90" s="12" t="s">
        <v>19</v>
      </c>
      <c r="CC90" s="12" t="s">
        <v>20</v>
      </c>
      <c r="CD90" s="12" t="s">
        <v>21</v>
      </c>
      <c r="CE90" s="13" t="s">
        <v>22</v>
      </c>
      <c r="CF90" s="10"/>
      <c r="CG90" s="11" t="s">
        <v>16</v>
      </c>
      <c r="CH90" s="12" t="s">
        <v>17</v>
      </c>
      <c r="CI90" s="12" t="s">
        <v>18</v>
      </c>
      <c r="CJ90" s="12" t="s">
        <v>19</v>
      </c>
      <c r="CK90" s="12" t="s">
        <v>20</v>
      </c>
      <c r="CL90" s="12" t="s">
        <v>21</v>
      </c>
      <c r="CM90" s="13" t="s">
        <v>22</v>
      </c>
      <c r="CN90" s="10"/>
      <c r="CO90" s="11" t="s">
        <v>16</v>
      </c>
      <c r="CP90" s="12" t="s">
        <v>17</v>
      </c>
      <c r="CQ90" s="12" t="s">
        <v>18</v>
      </c>
      <c r="CR90" s="12" t="s">
        <v>19</v>
      </c>
      <c r="CS90" s="12" t="s">
        <v>20</v>
      </c>
      <c r="CT90" s="12" t="s">
        <v>21</v>
      </c>
      <c r="CU90" s="13" t="s">
        <v>22</v>
      </c>
    </row>
    <row r="91" spans="2:99" ht="16" x14ac:dyDescent="0.2">
      <c r="B91" s="3" t="s">
        <v>7</v>
      </c>
      <c r="C91" s="4">
        <f>COUNTIF(E91:CU96, "V")</f>
        <v>0</v>
      </c>
      <c r="E91" s="23"/>
      <c r="F91" s="24" t="str">
        <f>IF(COUNTIF(holidays, 'Bank Holidays'!G7)&gt;0, "H", 'Bank Holidays'!G7)</f>
        <v>H</v>
      </c>
      <c r="G91" s="24">
        <f>IF(COUNTIF(holidays, 'Bank Holidays'!H7)&gt;0, "H", 'Bank Holidays'!H7)</f>
        <v>45293</v>
      </c>
      <c r="H91" s="24">
        <f>IF(COUNTIF(holidays, 'Bank Holidays'!I7)&gt;0, "H", 'Bank Holidays'!I7)</f>
        <v>45294</v>
      </c>
      <c r="I91" s="54">
        <f>IF(COUNTIF(holidays, 'Bank Holidays'!J7)&gt;0, "H", 'Bank Holidays'!J7)</f>
        <v>45295</v>
      </c>
      <c r="J91" s="25">
        <f>IF(COUNTIF(holidays, 'Bank Holidays'!K7)&gt;0, "H", 'Bank Holidays'!K7)</f>
        <v>45296</v>
      </c>
      <c r="K91" s="26">
        <f>IF(COUNTIF(holidays, 'Bank Holidays'!L7)&gt;0, "H", 'Bank Holidays'!L7)</f>
        <v>45297</v>
      </c>
      <c r="L91" s="10"/>
      <c r="M91" s="27"/>
      <c r="N91" s="40"/>
      <c r="O91" s="28"/>
      <c r="P91" s="28"/>
      <c r="Q91" s="28">
        <f>IF(COUNTIF(holidays, 'Bank Holidays'!R7)&gt;0, "H", 'Bank Holidays'!R7)</f>
        <v>45323</v>
      </c>
      <c r="R91" s="28">
        <f>IF(COUNTIF(holidays, 'Bank Holidays'!S7)&gt;0, "H", 'Bank Holidays'!S7)</f>
        <v>45324</v>
      </c>
      <c r="S91" s="26">
        <f>IF(COUNTIF(holidays, 'Bank Holidays'!T7)&gt;0, "H", 'Bank Holidays'!T7)</f>
        <v>45325</v>
      </c>
      <c r="T91" s="10"/>
      <c r="U91" s="23"/>
      <c r="V91" s="37"/>
      <c r="W91" s="24"/>
      <c r="X91" s="24"/>
      <c r="Y91" s="24"/>
      <c r="Z91" s="24">
        <f>IF(COUNTIF(holidays, 'Bank Holidays'!AA7)&gt;0, "H", 'Bank Holidays'!AA7)</f>
        <v>45352</v>
      </c>
      <c r="AA91" s="26">
        <f>IF(COUNTIF(holidays, 'Bank Holidays'!AB7)&gt;0, "H", 'Bank Holidays'!AB7)</f>
        <v>45353</v>
      </c>
      <c r="AC91" s="23"/>
      <c r="AD91" s="24" t="str">
        <f>IF(COUNTIF(holidays, 'Bank Holidays'!AE7)&gt;0, "H", 'Bank Holidays'!AE7)</f>
        <v>H</v>
      </c>
      <c r="AE91" s="24">
        <f>IF(COUNTIF(holidays, 'Bank Holidays'!AF7)&gt;0, "H", 'Bank Holidays'!AF7)</f>
        <v>45384</v>
      </c>
      <c r="AF91" s="24">
        <f>IF(COUNTIF(holidays, 'Bank Holidays'!AG7)&gt;0, "H", 'Bank Holidays'!AG7)</f>
        <v>45385</v>
      </c>
      <c r="AG91" s="54">
        <f>IF(COUNTIF(holidays, 'Bank Holidays'!AH7)&gt;0, "H", 'Bank Holidays'!AH7)</f>
        <v>45386</v>
      </c>
      <c r="AH91" s="25">
        <f>IF(COUNTIF(holidays, 'Bank Holidays'!AI7)&gt;0, "H", 'Bank Holidays'!AI7)</f>
        <v>45387</v>
      </c>
      <c r="AI91" s="26">
        <f>IF(COUNTIF(holidays, 'Bank Holidays'!AJ7)&gt;0, "H", 'Bank Holidays'!AJ7)</f>
        <v>45388</v>
      </c>
      <c r="AJ91" s="10"/>
      <c r="AK91" s="23"/>
      <c r="AL91" s="24"/>
      <c r="AM91" s="24"/>
      <c r="AN91" s="24">
        <f>IF(COUNTIF(holidays, 'Bank Holidays'!AO7)&gt;0, "H", 'Bank Holidays'!AO7)</f>
        <v>45413</v>
      </c>
      <c r="AO91" s="24">
        <f>IF(COUNTIF(holidays, 'Bank Holidays'!AP7)&gt;0, "H", 'Bank Holidays'!AP7)</f>
        <v>45414</v>
      </c>
      <c r="AP91" s="24">
        <f>IF(COUNTIF(holidays, 'Bank Holidays'!AQ7)&gt;0, "H", 'Bank Holidays'!AQ7)</f>
        <v>45415</v>
      </c>
      <c r="AQ91" s="26">
        <f>IF(COUNTIF(holidays, 'Bank Holidays'!AR7)&gt;0, "H", 'Bank Holidays'!AR7)</f>
        <v>45416</v>
      </c>
      <c r="AR91" s="48"/>
      <c r="AS91" s="23"/>
      <c r="AT91" s="24"/>
      <c r="AU91" s="24"/>
      <c r="AV91" s="24"/>
      <c r="AW91" s="24"/>
      <c r="AX91" s="24"/>
      <c r="AY91" s="26">
        <f>IF(COUNTIF(holidays, 'Bank Holidays'!AZ7)&gt;0, "H", 'Bank Holidays'!AZ7)</f>
        <v>45444</v>
      </c>
      <c r="AZ91" s="49"/>
      <c r="BA91" s="71"/>
      <c r="BB91" s="72">
        <f>IF(COUNTIF(holidays, 'Bank Holidays'!BC7)&gt;0, "H", 'Bank Holidays'!BC7)</f>
        <v>45474</v>
      </c>
      <c r="BC91" s="72">
        <f>IF(COUNTIF(holidays, 'Bank Holidays'!BD7)&gt;0, "H", 'Bank Holidays'!BD7)</f>
        <v>45475</v>
      </c>
      <c r="BD91" s="72">
        <f>IF(COUNTIF(holidays, 'Bank Holidays'!BE7)&gt;0, "H", 'Bank Holidays'!BE7)</f>
        <v>45476</v>
      </c>
      <c r="BE91" s="72">
        <f>IF(COUNTIF(holidays, 'Bank Holidays'!BF7)&gt;0, "H", 'Bank Holidays'!BF7)</f>
        <v>45477</v>
      </c>
      <c r="BF91" s="25">
        <f>IF(COUNTIF(holidays, 'Bank Holidays'!BG7)&gt;0, "H", 'Bank Holidays'!BG7)</f>
        <v>45478</v>
      </c>
      <c r="BG91" s="73">
        <f>IF(COUNTIF(holidays, 'Bank Holidays'!BH7)&gt;0, "H", 'Bank Holidays'!BH7)</f>
        <v>45479</v>
      </c>
      <c r="BH91" s="48"/>
      <c r="BI91" s="71"/>
      <c r="BJ91" s="72"/>
      <c r="BK91" s="72"/>
      <c r="BL91" s="72"/>
      <c r="BM91" s="72">
        <f>IF(COUNTIF(holidays, 'Bank Holidays'!BN7)&gt;0, "H", 'Bank Holidays'!BN7)</f>
        <v>45505</v>
      </c>
      <c r="BN91" s="72">
        <f>IF(COUNTIF(holidays, 'Bank Holidays'!BO7)&gt;0, "H", 'Bank Holidays'!BO7)</f>
        <v>45506</v>
      </c>
      <c r="BO91" s="26">
        <f>IF(COUNTIF(holidays, 'Bank Holidays'!BP7)&gt;0, "H", 'Bank Holidays'!BP7)</f>
        <v>45507</v>
      </c>
      <c r="BP91" s="48"/>
      <c r="BQ91" s="23">
        <f>IF(COUNTIF(holidays, 'Bank Holidays'!BR7)&gt;0, "H", 'Bank Holidays'!BR7)</f>
        <v>45536</v>
      </c>
      <c r="BR91" s="24">
        <f>IF(COUNTIF(holidays, 'Bank Holidays'!BS7)&gt;0, "H", 'Bank Holidays'!BS7)</f>
        <v>45537</v>
      </c>
      <c r="BS91" s="24">
        <f>IF(COUNTIF(holidays, 'Bank Holidays'!BT7)&gt;0, "H", 'Bank Holidays'!BT7)</f>
        <v>45538</v>
      </c>
      <c r="BT91" s="24">
        <f>IF(COUNTIF(holidays, 'Bank Holidays'!BU7)&gt;0, "H", 'Bank Holidays'!BU7)</f>
        <v>45539</v>
      </c>
      <c r="BU91" s="24">
        <f>IF(COUNTIF(holidays, 'Bank Holidays'!BV7)&gt;0, "H", 'Bank Holidays'!BV7)</f>
        <v>45540</v>
      </c>
      <c r="BV91" s="24">
        <f>IF(COUNTIF(holidays, 'Bank Holidays'!BW7)&gt;0, "H", 'Bank Holidays'!BW7)</f>
        <v>45541</v>
      </c>
      <c r="BW91" s="26">
        <f>IF(COUNTIF(holidays, 'Bank Holidays'!BX7)&gt;0, "H", 'Bank Holidays'!BX7)</f>
        <v>45542</v>
      </c>
      <c r="BX91" s="49"/>
      <c r="BY91" s="23"/>
      <c r="BZ91" s="24"/>
      <c r="CA91" s="24">
        <f>IF(COUNTIF(holidays, 'Bank Holidays'!CB7)&gt;0, "H", 'Bank Holidays'!CB7)</f>
        <v>45566</v>
      </c>
      <c r="CB91" s="24">
        <f>IF(COUNTIF(holidays, 'Bank Holidays'!CC7)&gt;0, "H", 'Bank Holidays'!CC7)</f>
        <v>45567</v>
      </c>
      <c r="CC91" s="24">
        <f>IF(COUNTIF(holidays, 'Bank Holidays'!CD7)&gt;0, "H", 'Bank Holidays'!CD7)</f>
        <v>45568</v>
      </c>
      <c r="CD91" s="24">
        <f>IF(COUNTIF(holidays, 'Bank Holidays'!CE7)&gt;0, "H", 'Bank Holidays'!CE7)</f>
        <v>45569</v>
      </c>
      <c r="CE91" s="26">
        <f>IF(COUNTIF(holidays, 'Bank Holidays'!CF7)&gt;0, "H", 'Bank Holidays'!CF7)</f>
        <v>45570</v>
      </c>
      <c r="CF91" s="48"/>
      <c r="CG91" s="23"/>
      <c r="CH91" s="24"/>
      <c r="CI91" s="24"/>
      <c r="CJ91" s="24"/>
      <c r="CK91" s="24"/>
      <c r="CL91" s="24">
        <f>IF(COUNTIF(holidays, 'Bank Holidays'!CM7)&gt;0, "H", 'Bank Holidays'!CM7)</f>
        <v>45597</v>
      </c>
      <c r="CM91" s="26">
        <f>IF(COUNTIF(holidays, 'Bank Holidays'!CN7)&gt;0, "H", 'Bank Holidays'!CN7)</f>
        <v>45598</v>
      </c>
      <c r="CN91" s="48"/>
      <c r="CO91" s="23">
        <f>IF(COUNTIF(holidays, 'Bank Holidays'!CP7)&gt;0, "H", 'Bank Holidays'!CP7)</f>
        <v>45627</v>
      </c>
      <c r="CP91" s="24">
        <f>IF(COUNTIF(holidays, 'Bank Holidays'!CQ7)&gt;0, "H", 'Bank Holidays'!CQ7)</f>
        <v>45628</v>
      </c>
      <c r="CQ91" s="24">
        <f>IF(COUNTIF(holidays, 'Bank Holidays'!CR7)&gt;0, "H", 'Bank Holidays'!CR7)</f>
        <v>45629</v>
      </c>
      <c r="CR91" s="24">
        <f>IF(COUNTIF(holidays, 'Bank Holidays'!CS7)&gt;0, "H", 'Bank Holidays'!CS7)</f>
        <v>45630</v>
      </c>
      <c r="CS91" s="24">
        <f>IF(COUNTIF(holidays, 'Bank Holidays'!CT7)&gt;0, "H", 'Bank Holidays'!CT7)</f>
        <v>45631</v>
      </c>
      <c r="CT91" s="24">
        <f>IF(COUNTIF(holidays, 'Bank Holidays'!CU7)&gt;0, "H", 'Bank Holidays'!CU7)</f>
        <v>45632</v>
      </c>
      <c r="CU91" s="26">
        <f>IF(COUNTIF(holidays, 'Bank Holidays'!CV7)&gt;0, "H", 'Bank Holidays'!CV7)</f>
        <v>45633</v>
      </c>
    </row>
    <row r="92" spans="2:99" ht="16" x14ac:dyDescent="0.2">
      <c r="B92" s="22" t="s">
        <v>8</v>
      </c>
      <c r="C92" s="4">
        <f>COUNTIF(E91:CU96, "H")</f>
        <v>8</v>
      </c>
      <c r="E92" s="27">
        <f>IF(COUNTIF(holidays, 'Bank Holidays'!F8)&gt;0, "H", 'Bank Holidays'!F8)</f>
        <v>45298</v>
      </c>
      <c r="F92" s="28">
        <f>IF(COUNTIF(holidays, 'Bank Holidays'!G8)&gt;0, "H", 'Bank Holidays'!G8)</f>
        <v>45299</v>
      </c>
      <c r="G92" s="28">
        <f>IF(COUNTIF(holidays, 'Bank Holidays'!H8)&gt;0, "H", 'Bank Holidays'!H8)</f>
        <v>45300</v>
      </c>
      <c r="H92" s="28">
        <f>IF(COUNTIF(holidays, 'Bank Holidays'!I8)&gt;0, "H", 'Bank Holidays'!I8)</f>
        <v>45301</v>
      </c>
      <c r="I92" s="28">
        <f>IF(COUNTIF(holidays, 'Bank Holidays'!J8)&gt;0, "H", 'Bank Holidays'!J8)</f>
        <v>45302</v>
      </c>
      <c r="J92" s="28">
        <f>IF(COUNTIF(holidays, 'Bank Holidays'!K8)&gt;0, "H", 'Bank Holidays'!K8)</f>
        <v>45303</v>
      </c>
      <c r="K92" s="29">
        <f>IF(COUNTIF(holidays, 'Bank Holidays'!L8)&gt;0, "H", 'Bank Holidays'!L8)</f>
        <v>45304</v>
      </c>
      <c r="L92" s="10"/>
      <c r="M92" s="27">
        <f>IF(COUNTIF(holidays, 'Bank Holidays'!N8)&gt;0, "H", 'Bank Holidays'!N8)</f>
        <v>45326</v>
      </c>
      <c r="N92" s="28">
        <f>IF(COUNTIF(holidays, 'Bank Holidays'!O8)&gt;0, "H", 'Bank Holidays'!O8)</f>
        <v>45327</v>
      </c>
      <c r="O92" s="28">
        <f>IF(COUNTIF(holidays, 'Bank Holidays'!P8)&gt;0, "H", 'Bank Holidays'!P8)</f>
        <v>45328</v>
      </c>
      <c r="P92" s="28">
        <f>IF(COUNTIF(holidays, 'Bank Holidays'!Q8)&gt;0, "H", 'Bank Holidays'!Q8)</f>
        <v>45329</v>
      </c>
      <c r="Q92" s="28">
        <f>IF(COUNTIF(holidays, 'Bank Holidays'!R8)&gt;0, "H", 'Bank Holidays'!R8)</f>
        <v>45330</v>
      </c>
      <c r="R92" s="28">
        <f>IF(COUNTIF(holidays, 'Bank Holidays'!S8)&gt;0, "H", 'Bank Holidays'!S8)</f>
        <v>45331</v>
      </c>
      <c r="S92" s="29">
        <f>IF(COUNTIF(holidays, 'Bank Holidays'!T8)&gt;0, "H", 'Bank Holidays'!T8)</f>
        <v>45332</v>
      </c>
      <c r="T92" s="10"/>
      <c r="U92" s="27">
        <f>IF(COUNTIF(holidays, 'Bank Holidays'!V8)&gt;0, "H", 'Bank Holidays'!V8)</f>
        <v>45354</v>
      </c>
      <c r="V92" s="28">
        <f>IF(COUNTIF(holidays, 'Bank Holidays'!W8)&gt;0, "H", 'Bank Holidays'!W8)</f>
        <v>45355</v>
      </c>
      <c r="W92" s="28">
        <f>IF(COUNTIF(holidays, 'Bank Holidays'!X8)&gt;0, "H", 'Bank Holidays'!X8)</f>
        <v>45356</v>
      </c>
      <c r="X92" s="28">
        <f>IF(COUNTIF(holidays, 'Bank Holidays'!Y8)&gt;0, "H", 'Bank Holidays'!Y8)</f>
        <v>45357</v>
      </c>
      <c r="Y92" s="28">
        <f>IF(COUNTIF(holidays, 'Bank Holidays'!Z8)&gt;0, "H", 'Bank Holidays'!Z8)</f>
        <v>45358</v>
      </c>
      <c r="Z92" s="28">
        <f>IF(COUNTIF(holidays, 'Bank Holidays'!AA8)&gt;0, "H", 'Bank Holidays'!AA8)</f>
        <v>45359</v>
      </c>
      <c r="AA92" s="29">
        <f>IF(COUNTIF(holidays, 'Bank Holidays'!AB8)&gt;0, "H", 'Bank Holidays'!AB8)</f>
        <v>45360</v>
      </c>
      <c r="AC92" s="27">
        <f>IF(COUNTIF(holidays, 'Bank Holidays'!AD8)&gt;0, "H", 'Bank Holidays'!AD8)</f>
        <v>45389</v>
      </c>
      <c r="AD92" s="28">
        <f>IF(COUNTIF(holidays, 'Bank Holidays'!AE8)&gt;0, "H", 'Bank Holidays'!AE8)</f>
        <v>45390</v>
      </c>
      <c r="AE92" s="28">
        <f>IF(COUNTIF(holidays, 'Bank Holidays'!AF8)&gt;0, "H", 'Bank Holidays'!AF8)</f>
        <v>45391</v>
      </c>
      <c r="AF92" s="28">
        <f>IF(COUNTIF(holidays, 'Bank Holidays'!AG8)&gt;0, "H", 'Bank Holidays'!AG8)</f>
        <v>45392</v>
      </c>
      <c r="AG92" s="28">
        <f>IF(COUNTIF(holidays, 'Bank Holidays'!AH8)&gt;0, "H", 'Bank Holidays'!AH8)</f>
        <v>45393</v>
      </c>
      <c r="AH92" s="28">
        <f>IF(COUNTIF(holidays, 'Bank Holidays'!AI8)&gt;0, "H", 'Bank Holidays'!AI8)</f>
        <v>45394</v>
      </c>
      <c r="AI92" s="29">
        <f>IF(COUNTIF(holidays, 'Bank Holidays'!AJ8)&gt;0, "H", 'Bank Holidays'!AJ8)</f>
        <v>45395</v>
      </c>
      <c r="AJ92" s="10"/>
      <c r="AK92" s="27">
        <f>IF(COUNTIF(holidays, 'Bank Holidays'!AL8)&gt;0, "H", 'Bank Holidays'!AL8)</f>
        <v>45417</v>
      </c>
      <c r="AL92" s="28" t="str">
        <f>IF(COUNTIF(holidays, 'Bank Holidays'!AM8)&gt;0, "H", 'Bank Holidays'!AM8)</f>
        <v>H</v>
      </c>
      <c r="AM92" s="28">
        <f>IF(COUNTIF(holidays, 'Bank Holidays'!AN8)&gt;0, "H", 'Bank Holidays'!AN8)</f>
        <v>45419</v>
      </c>
      <c r="AN92" s="28">
        <f>IF(COUNTIF(holidays, 'Bank Holidays'!AO8)&gt;0, "H", 'Bank Holidays'!AO8)</f>
        <v>45420</v>
      </c>
      <c r="AO92" s="28">
        <f>IF(COUNTIF(holidays, 'Bank Holidays'!AP8)&gt;0, "H", 'Bank Holidays'!AP8)</f>
        <v>45421</v>
      </c>
      <c r="AP92" s="28">
        <f>IF(COUNTIF(holidays, 'Bank Holidays'!AQ8)&gt;0, "H", 'Bank Holidays'!AQ8)</f>
        <v>45422</v>
      </c>
      <c r="AQ92" s="29">
        <f>IF(COUNTIF(holidays, 'Bank Holidays'!AR8)&gt;0, "H", 'Bank Holidays'!AR8)</f>
        <v>45423</v>
      </c>
      <c r="AR92" s="48"/>
      <c r="AS92" s="27">
        <f>IF(COUNTIF(holidays, 'Bank Holidays'!AT8)&gt;0, "H", 'Bank Holidays'!AT8)</f>
        <v>45445</v>
      </c>
      <c r="AT92" s="28">
        <f>IF(COUNTIF(holidays, 'Bank Holidays'!AU8)&gt;0, "H", 'Bank Holidays'!AU8)</f>
        <v>45446</v>
      </c>
      <c r="AU92" s="28">
        <f>IF(COUNTIF(holidays, 'Bank Holidays'!AV8)&gt;0, "H", 'Bank Holidays'!AV8)</f>
        <v>45447</v>
      </c>
      <c r="AV92" s="28">
        <f>IF(COUNTIF(holidays, 'Bank Holidays'!AW8)&gt;0, "H", 'Bank Holidays'!AW8)</f>
        <v>45448</v>
      </c>
      <c r="AW92" s="28">
        <f>IF(COUNTIF(holidays, 'Bank Holidays'!AX8)&gt;0, "H", 'Bank Holidays'!AX8)</f>
        <v>45449</v>
      </c>
      <c r="AX92" s="28">
        <f>IF(COUNTIF(holidays, 'Bank Holidays'!AY8)&gt;0, "H", 'Bank Holidays'!AY8)</f>
        <v>45450</v>
      </c>
      <c r="AY92" s="29">
        <f>IF(COUNTIF(holidays, 'Bank Holidays'!AZ8)&gt;0, "H", 'Bank Holidays'!AZ8)</f>
        <v>45451</v>
      </c>
      <c r="AZ92" s="49"/>
      <c r="BA92" s="27">
        <f>IF(COUNTIF(holidays, 'Bank Holidays'!BB8)&gt;0, "H", 'Bank Holidays'!BB8)</f>
        <v>45480</v>
      </c>
      <c r="BB92" s="40">
        <f>IF(COUNTIF(holidays, 'Bank Holidays'!BC8)&gt;0, "H", 'Bank Holidays'!BC8)</f>
        <v>45481</v>
      </c>
      <c r="BC92" s="28">
        <f>IF(COUNTIF(holidays, 'Bank Holidays'!BD8)&gt;0, "H", 'Bank Holidays'!BD8)</f>
        <v>45482</v>
      </c>
      <c r="BD92" s="28">
        <f>IF(COUNTIF(holidays, 'Bank Holidays'!BE8)&gt;0, "H", 'Bank Holidays'!BE8)</f>
        <v>45483</v>
      </c>
      <c r="BE92" s="28">
        <f>IF(COUNTIF(holidays, 'Bank Holidays'!BF8)&gt;0, "H", 'Bank Holidays'!BF8)</f>
        <v>45484</v>
      </c>
      <c r="BF92" s="28">
        <f>IF(COUNTIF(holidays, 'Bank Holidays'!BG8)&gt;0, "H", 'Bank Holidays'!BG8)</f>
        <v>45485</v>
      </c>
      <c r="BG92" s="29">
        <f>IF(COUNTIF(holidays, 'Bank Holidays'!BH8)&gt;0, "H", 'Bank Holidays'!BH8)</f>
        <v>45486</v>
      </c>
      <c r="BH92" s="48"/>
      <c r="BI92" s="27">
        <f>IF(COUNTIF(holidays, 'Bank Holidays'!BJ8)&gt;0, "H", 'Bank Holidays'!BJ8)</f>
        <v>45508</v>
      </c>
      <c r="BJ92" s="28">
        <f>IF(COUNTIF(holidays, 'Bank Holidays'!BK8)&gt;0, "H", 'Bank Holidays'!BK8)</f>
        <v>45509</v>
      </c>
      <c r="BK92" s="28">
        <f>IF(COUNTIF(holidays, 'Bank Holidays'!BL8)&gt;0, "H", 'Bank Holidays'!BL8)</f>
        <v>45510</v>
      </c>
      <c r="BL92" s="28">
        <f>IF(COUNTIF(holidays, 'Bank Holidays'!BM8)&gt;0, "H", 'Bank Holidays'!BM8)</f>
        <v>45511</v>
      </c>
      <c r="BM92" s="28">
        <f>IF(COUNTIF(holidays, 'Bank Holidays'!BN8)&gt;0, "H", 'Bank Holidays'!BN8)</f>
        <v>45512</v>
      </c>
      <c r="BN92" s="28">
        <f>IF(COUNTIF(holidays, 'Bank Holidays'!BO8)&gt;0, "H", 'Bank Holidays'!BO8)</f>
        <v>45513</v>
      </c>
      <c r="BO92" s="29">
        <f>IF(COUNTIF(holidays, 'Bank Holidays'!BP8)&gt;0, "H", 'Bank Holidays'!BP8)</f>
        <v>45514</v>
      </c>
      <c r="BP92" s="48"/>
      <c r="BQ92" s="27">
        <f>IF(COUNTIF(holidays, 'Bank Holidays'!BR8)&gt;0, "H", 'Bank Holidays'!BR8)</f>
        <v>45543</v>
      </c>
      <c r="BR92" s="30">
        <f>IF(COUNTIF(holidays, 'Bank Holidays'!BS8)&gt;0, "H", 'Bank Holidays'!BS8)</f>
        <v>45544</v>
      </c>
      <c r="BS92" s="28">
        <f>IF(COUNTIF(holidays, 'Bank Holidays'!BT8)&gt;0, "H", 'Bank Holidays'!BT8)</f>
        <v>45545</v>
      </c>
      <c r="BT92" s="28">
        <f>IF(COUNTIF(holidays, 'Bank Holidays'!BU8)&gt;0, "H", 'Bank Holidays'!BU8)</f>
        <v>45546</v>
      </c>
      <c r="BU92" s="28">
        <f>IF(COUNTIF(holidays, 'Bank Holidays'!BV8)&gt;0, "H", 'Bank Holidays'!BV8)</f>
        <v>45547</v>
      </c>
      <c r="BV92" s="28">
        <f>IF(COUNTIF(holidays, 'Bank Holidays'!BW8)&gt;0, "H", 'Bank Holidays'!BW8)</f>
        <v>45548</v>
      </c>
      <c r="BW92" s="29">
        <f>IF(COUNTIF(holidays, 'Bank Holidays'!BX8)&gt;0, "H", 'Bank Holidays'!BX8)</f>
        <v>45549</v>
      </c>
      <c r="BX92" s="49"/>
      <c r="BY92" s="27">
        <f>IF(COUNTIF(holidays, 'Bank Holidays'!BZ8)&gt;0, "H", 'Bank Holidays'!BZ8)</f>
        <v>45571</v>
      </c>
      <c r="BZ92" s="28">
        <f>IF(COUNTIF(holidays, 'Bank Holidays'!CA8)&gt;0, "H", 'Bank Holidays'!CA8)</f>
        <v>45572</v>
      </c>
      <c r="CA92" s="28">
        <f>IF(COUNTIF(holidays, 'Bank Holidays'!CB8)&gt;0, "H", 'Bank Holidays'!CB8)</f>
        <v>45573</v>
      </c>
      <c r="CB92" s="28">
        <f>IF(COUNTIF(holidays, 'Bank Holidays'!CC8)&gt;0, "H", 'Bank Holidays'!CC8)</f>
        <v>45574</v>
      </c>
      <c r="CC92" s="28">
        <f>IF(COUNTIF(holidays, 'Bank Holidays'!CD8)&gt;0, "H", 'Bank Holidays'!CD8)</f>
        <v>45575</v>
      </c>
      <c r="CD92" s="28">
        <f>IF(COUNTIF(holidays, 'Bank Holidays'!CE8)&gt;0, "H", 'Bank Holidays'!CE8)</f>
        <v>45576</v>
      </c>
      <c r="CE92" s="29">
        <f>IF(COUNTIF(holidays, 'Bank Holidays'!CF8)&gt;0, "H", 'Bank Holidays'!CF8)</f>
        <v>45577</v>
      </c>
      <c r="CF92" s="48"/>
      <c r="CG92" s="27">
        <f>IF(COUNTIF(holidays, 'Bank Holidays'!CH8)&gt;0, "H", 'Bank Holidays'!CH8)</f>
        <v>45599</v>
      </c>
      <c r="CH92" s="28">
        <f>IF(COUNTIF(holidays, 'Bank Holidays'!CI8)&gt;0, "H", 'Bank Holidays'!CI8)</f>
        <v>45600</v>
      </c>
      <c r="CI92" s="28">
        <f>IF(COUNTIF(holidays, 'Bank Holidays'!CJ8)&gt;0, "H", 'Bank Holidays'!CJ8)</f>
        <v>45601</v>
      </c>
      <c r="CJ92" s="30">
        <f>IF(COUNTIF(holidays, 'Bank Holidays'!CK8)&gt;0, "H", 'Bank Holidays'!CK8)</f>
        <v>45602</v>
      </c>
      <c r="CK92" s="28">
        <f>IF(COUNTIF(holidays, 'Bank Holidays'!CL8)&gt;0, "H", 'Bank Holidays'!CL8)</f>
        <v>45603</v>
      </c>
      <c r="CL92" s="28">
        <f>IF(COUNTIF(holidays, 'Bank Holidays'!CM8)&gt;0, "H", 'Bank Holidays'!CM8)</f>
        <v>45604</v>
      </c>
      <c r="CM92" s="29">
        <f>IF(COUNTIF(holidays, 'Bank Holidays'!CN8)&gt;0, "H", 'Bank Holidays'!CN8)</f>
        <v>45605</v>
      </c>
      <c r="CN92" s="48"/>
      <c r="CO92" s="27">
        <f>IF(COUNTIF(holidays, 'Bank Holidays'!CP8)&gt;0, "H", 'Bank Holidays'!CP8)</f>
        <v>45634</v>
      </c>
      <c r="CP92" s="28">
        <f>IF(COUNTIF(holidays, 'Bank Holidays'!CQ8)&gt;0, "H", 'Bank Holidays'!CQ8)</f>
        <v>45635</v>
      </c>
      <c r="CQ92" s="28">
        <f>IF(COUNTIF(holidays, 'Bank Holidays'!CR8)&gt;0, "H", 'Bank Holidays'!CR8)</f>
        <v>45636</v>
      </c>
      <c r="CR92" s="28">
        <f>IF(COUNTIF(holidays, 'Bank Holidays'!CS8)&gt;0, "H", 'Bank Holidays'!CS8)</f>
        <v>45637</v>
      </c>
      <c r="CS92" s="28">
        <f>IF(COUNTIF(holidays, 'Bank Holidays'!CT8)&gt;0, "H", 'Bank Holidays'!CT8)</f>
        <v>45638</v>
      </c>
      <c r="CT92" s="28">
        <f>IF(COUNTIF(holidays, 'Bank Holidays'!CU8)&gt;0, "H", 'Bank Holidays'!CU8)</f>
        <v>45639</v>
      </c>
      <c r="CU92" s="29">
        <f>IF(COUNTIF(holidays, 'Bank Holidays'!CV8)&gt;0, "H", 'Bank Holidays'!CV8)</f>
        <v>45640</v>
      </c>
    </row>
    <row r="93" spans="2:99" ht="16" x14ac:dyDescent="0.2">
      <c r="B93" s="5" t="s">
        <v>9</v>
      </c>
      <c r="C93" s="4">
        <f>COUNTIF(E91:CU96, "S")</f>
        <v>0</v>
      </c>
      <c r="E93" s="27">
        <f>IF(COUNTIF(holidays, 'Bank Holidays'!F9)&gt;0, "H", 'Bank Holidays'!F9)</f>
        <v>45305</v>
      </c>
      <c r="F93" s="28">
        <f>IF(COUNTIF(holidays, 'Bank Holidays'!G9)&gt;0, "H", 'Bank Holidays'!G9)</f>
        <v>45306</v>
      </c>
      <c r="G93" s="28">
        <f>IF(COUNTIF(holidays, 'Bank Holidays'!H9)&gt;0, "H", 'Bank Holidays'!H9)</f>
        <v>45307</v>
      </c>
      <c r="H93" s="28">
        <f>IF(COUNTIF(holidays, 'Bank Holidays'!I9)&gt;0, "H", 'Bank Holidays'!I9)</f>
        <v>45308</v>
      </c>
      <c r="I93" s="28">
        <f>IF(COUNTIF(holidays, 'Bank Holidays'!J9)&gt;0, "H", 'Bank Holidays'!J9)</f>
        <v>45309</v>
      </c>
      <c r="J93" s="28">
        <f>IF(COUNTIF(holidays, 'Bank Holidays'!K9)&gt;0, "H", 'Bank Holidays'!K9)</f>
        <v>45310</v>
      </c>
      <c r="K93" s="29">
        <f>IF(COUNTIF(holidays, 'Bank Holidays'!L9)&gt;0, "H", 'Bank Holidays'!L9)</f>
        <v>45311</v>
      </c>
      <c r="L93" s="10"/>
      <c r="M93" s="27">
        <f>IF(COUNTIF(holidays, 'Bank Holidays'!N9)&gt;0, "H", 'Bank Holidays'!N9)</f>
        <v>45333</v>
      </c>
      <c r="N93" s="40">
        <f>IF(COUNTIF(holidays, 'Bank Holidays'!O9)&gt;0, "H", 'Bank Holidays'!O9)</f>
        <v>45334</v>
      </c>
      <c r="O93" s="28">
        <f>IF(COUNTIF(holidays, 'Bank Holidays'!P9)&gt;0, "H", 'Bank Holidays'!P9)</f>
        <v>45335</v>
      </c>
      <c r="P93" s="28">
        <f>IF(COUNTIF(holidays, 'Bank Holidays'!Q9)&gt;0, "H", 'Bank Holidays'!Q9)</f>
        <v>45336</v>
      </c>
      <c r="Q93" s="28">
        <f>IF(COUNTIF(holidays, 'Bank Holidays'!R9)&gt;0, "H", 'Bank Holidays'!R9)</f>
        <v>45337</v>
      </c>
      <c r="R93" s="28">
        <f>IF(COUNTIF(holidays, 'Bank Holidays'!S9)&gt;0, "H", 'Bank Holidays'!S9)</f>
        <v>45338</v>
      </c>
      <c r="S93" s="29">
        <f>IF(COUNTIF(holidays, 'Bank Holidays'!T9)&gt;0, "H", 'Bank Holidays'!T9)</f>
        <v>45339</v>
      </c>
      <c r="T93" s="10"/>
      <c r="U93" s="27">
        <f>IF(COUNTIF(holidays, 'Bank Holidays'!V9)&gt;0, "H", 'Bank Holidays'!V9)</f>
        <v>45361</v>
      </c>
      <c r="V93" s="28">
        <f>IF(COUNTIF(holidays, 'Bank Holidays'!W9)&gt;0, "H", 'Bank Holidays'!W9)</f>
        <v>45362</v>
      </c>
      <c r="W93" s="28">
        <f>IF(COUNTIF(holidays, 'Bank Holidays'!X9)&gt;0, "H", 'Bank Holidays'!X9)</f>
        <v>45363</v>
      </c>
      <c r="X93" s="28">
        <f>IF(COUNTIF(holidays, 'Bank Holidays'!Y9)&gt;0, "H", 'Bank Holidays'!Y9)</f>
        <v>45364</v>
      </c>
      <c r="Y93" s="28">
        <f>IF(COUNTIF(holidays, 'Bank Holidays'!Z9)&gt;0, "H", 'Bank Holidays'!Z9)</f>
        <v>45365</v>
      </c>
      <c r="Z93" s="28">
        <f>IF(COUNTIF(holidays, 'Bank Holidays'!AA9)&gt;0, "H", 'Bank Holidays'!AA9)</f>
        <v>45366</v>
      </c>
      <c r="AA93" s="29">
        <f>IF(COUNTIF(holidays, 'Bank Holidays'!AB9)&gt;0, "H", 'Bank Holidays'!AB9)</f>
        <v>45367</v>
      </c>
      <c r="AC93" s="27">
        <f>IF(COUNTIF(holidays, 'Bank Holidays'!AD9)&gt;0, "H", 'Bank Holidays'!AD9)</f>
        <v>45396</v>
      </c>
      <c r="AD93" s="28">
        <f>IF(COUNTIF(holidays, 'Bank Holidays'!AE9)&gt;0, "H", 'Bank Holidays'!AE9)</f>
        <v>45397</v>
      </c>
      <c r="AE93" s="28">
        <f>IF(COUNTIF(holidays, 'Bank Holidays'!AF9)&gt;0, "H", 'Bank Holidays'!AF9)</f>
        <v>45398</v>
      </c>
      <c r="AF93" s="28">
        <f>IF(COUNTIF(holidays, 'Bank Holidays'!AG9)&gt;0, "H", 'Bank Holidays'!AG9)</f>
        <v>45399</v>
      </c>
      <c r="AG93" s="28">
        <f>IF(COUNTIF(holidays, 'Bank Holidays'!AH9)&gt;0, "H", 'Bank Holidays'!AH9)</f>
        <v>45400</v>
      </c>
      <c r="AH93" s="28">
        <f>IF(COUNTIF(holidays, 'Bank Holidays'!AI9)&gt;0, "H", 'Bank Holidays'!AI9)</f>
        <v>45401</v>
      </c>
      <c r="AI93" s="29">
        <f>IF(COUNTIF(holidays, 'Bank Holidays'!AJ9)&gt;0, "H", 'Bank Holidays'!AJ9)</f>
        <v>45402</v>
      </c>
      <c r="AJ93" s="10"/>
      <c r="AK93" s="27">
        <f>IF(COUNTIF(holidays, 'Bank Holidays'!AL9)&gt;0, "H", 'Bank Holidays'!AL9)</f>
        <v>45424</v>
      </c>
      <c r="AL93" s="28">
        <f>IF(COUNTIF(holidays, 'Bank Holidays'!AM9)&gt;0, "H", 'Bank Holidays'!AM9)</f>
        <v>45425</v>
      </c>
      <c r="AM93" s="28">
        <f>IF(COUNTIF(holidays, 'Bank Holidays'!AN9)&gt;0, "H", 'Bank Holidays'!AN9)</f>
        <v>45426</v>
      </c>
      <c r="AN93" s="28">
        <f>IF(COUNTIF(holidays, 'Bank Holidays'!AO9)&gt;0, "H", 'Bank Holidays'!AO9)</f>
        <v>45427</v>
      </c>
      <c r="AO93" s="28">
        <f>IF(COUNTIF(holidays, 'Bank Holidays'!AP9)&gt;0, "H", 'Bank Holidays'!AP9)</f>
        <v>45428</v>
      </c>
      <c r="AP93" s="28">
        <f>IF(COUNTIF(holidays, 'Bank Holidays'!AQ9)&gt;0, "H", 'Bank Holidays'!AQ9)</f>
        <v>45429</v>
      </c>
      <c r="AQ93" s="29">
        <f>IF(COUNTIF(holidays, 'Bank Holidays'!AR9)&gt;0, "H", 'Bank Holidays'!AR9)</f>
        <v>45430</v>
      </c>
      <c r="AR93" s="48"/>
      <c r="AS93" s="27">
        <f>IF(COUNTIF(holidays, 'Bank Holidays'!AT9)&gt;0, "H", 'Bank Holidays'!AT9)</f>
        <v>45452</v>
      </c>
      <c r="AT93" s="28">
        <f>IF(COUNTIF(holidays, 'Bank Holidays'!AU9)&gt;0, "H", 'Bank Holidays'!AU9)</f>
        <v>45453</v>
      </c>
      <c r="AU93" s="28">
        <f>IF(COUNTIF(holidays, 'Bank Holidays'!AV9)&gt;0, "H", 'Bank Holidays'!AV9)</f>
        <v>45454</v>
      </c>
      <c r="AV93" s="28">
        <f>IF(COUNTIF(holidays, 'Bank Holidays'!AW9)&gt;0, "H", 'Bank Holidays'!AW9)</f>
        <v>45455</v>
      </c>
      <c r="AW93" s="28">
        <f>IF(COUNTIF(holidays, 'Bank Holidays'!AX9)&gt;0, "H", 'Bank Holidays'!AX9)</f>
        <v>45456</v>
      </c>
      <c r="AX93" s="28">
        <f>IF(COUNTIF(holidays, 'Bank Holidays'!AY9)&gt;0, "H", 'Bank Holidays'!AY9)</f>
        <v>45457</v>
      </c>
      <c r="AY93" s="29">
        <f>IF(COUNTIF(holidays, 'Bank Holidays'!AZ9)&gt;0, "H", 'Bank Holidays'!AZ9)</f>
        <v>45458</v>
      </c>
      <c r="AZ93" s="49"/>
      <c r="BA93" s="27">
        <f>IF(COUNTIF(holidays, 'Bank Holidays'!BB9)&gt;0, "H", 'Bank Holidays'!BB9)</f>
        <v>45487</v>
      </c>
      <c r="BB93" s="28">
        <f>IF(COUNTIF(holidays, 'Bank Holidays'!BC9)&gt;0, "H", 'Bank Holidays'!BC9)</f>
        <v>45488</v>
      </c>
      <c r="BC93" s="28">
        <f>IF(COUNTIF(holidays, 'Bank Holidays'!BD9)&gt;0, "H", 'Bank Holidays'!BD9)</f>
        <v>45489</v>
      </c>
      <c r="BD93" s="28">
        <f>IF(COUNTIF(holidays, 'Bank Holidays'!BE9)&gt;0, "H", 'Bank Holidays'!BE9)</f>
        <v>45490</v>
      </c>
      <c r="BE93" s="28">
        <f>IF(COUNTIF(holidays, 'Bank Holidays'!BF9)&gt;0, "H", 'Bank Holidays'!BF9)</f>
        <v>45491</v>
      </c>
      <c r="BF93" s="28">
        <f>IF(COUNTIF(holidays, 'Bank Holidays'!BG9)&gt;0, "H", 'Bank Holidays'!BG9)</f>
        <v>45492</v>
      </c>
      <c r="BG93" s="29">
        <f>IF(COUNTIF(holidays, 'Bank Holidays'!BH9)&gt;0, "H", 'Bank Holidays'!BH9)</f>
        <v>45493</v>
      </c>
      <c r="BH93" s="48"/>
      <c r="BI93" s="27">
        <f>IF(COUNTIF(holidays, 'Bank Holidays'!BJ9)&gt;0, "H", 'Bank Holidays'!BJ9)</f>
        <v>45515</v>
      </c>
      <c r="BJ93" s="28">
        <f>IF(COUNTIF(holidays, 'Bank Holidays'!BK9)&gt;0, "H", 'Bank Holidays'!BK9)</f>
        <v>45516</v>
      </c>
      <c r="BK93" s="28">
        <f>IF(COUNTIF(holidays, 'Bank Holidays'!BL9)&gt;0, "H", 'Bank Holidays'!BL9)</f>
        <v>45517</v>
      </c>
      <c r="BL93" s="28">
        <f>IF(COUNTIF(holidays, 'Bank Holidays'!BM9)&gt;0, "H", 'Bank Holidays'!BM9)</f>
        <v>45518</v>
      </c>
      <c r="BM93" s="28">
        <f>IF(COUNTIF(holidays, 'Bank Holidays'!BN9)&gt;0, "H", 'Bank Holidays'!BN9)</f>
        <v>45519</v>
      </c>
      <c r="BN93" s="28">
        <f>IF(COUNTIF(holidays, 'Bank Holidays'!BO9)&gt;0, "H", 'Bank Holidays'!BO9)</f>
        <v>45520</v>
      </c>
      <c r="BO93" s="29">
        <f>IF(COUNTIF(holidays, 'Bank Holidays'!BP9)&gt;0, "H", 'Bank Holidays'!BP9)</f>
        <v>45521</v>
      </c>
      <c r="BP93" s="48"/>
      <c r="BQ93" s="27">
        <f>IF(COUNTIF(holidays, 'Bank Holidays'!BR9)&gt;0, "H", 'Bank Holidays'!BR9)</f>
        <v>45550</v>
      </c>
      <c r="BR93" s="28">
        <f>IF(COUNTIF(holidays, 'Bank Holidays'!BS9)&gt;0, "H", 'Bank Holidays'!BS9)</f>
        <v>45551</v>
      </c>
      <c r="BS93" s="28">
        <f>IF(COUNTIF(holidays, 'Bank Holidays'!BT9)&gt;0, "H", 'Bank Holidays'!BT9)</f>
        <v>45552</v>
      </c>
      <c r="BT93" s="28">
        <f>IF(COUNTIF(holidays, 'Bank Holidays'!BU9)&gt;0, "H", 'Bank Holidays'!BU9)</f>
        <v>45553</v>
      </c>
      <c r="BU93" s="28">
        <f>IF(COUNTIF(holidays, 'Bank Holidays'!BV9)&gt;0, "H", 'Bank Holidays'!BV9)</f>
        <v>45554</v>
      </c>
      <c r="BV93" s="28">
        <f>IF(COUNTIF(holidays, 'Bank Holidays'!BW9)&gt;0, "H", 'Bank Holidays'!BW9)</f>
        <v>45555</v>
      </c>
      <c r="BW93" s="29">
        <f>IF(COUNTIF(holidays, 'Bank Holidays'!BX9)&gt;0, "H", 'Bank Holidays'!BX9)</f>
        <v>45556</v>
      </c>
      <c r="BX93" s="49"/>
      <c r="BY93" s="27">
        <f>IF(COUNTIF(holidays, 'Bank Holidays'!BZ9)&gt;0, "H", 'Bank Holidays'!BZ9)</f>
        <v>45578</v>
      </c>
      <c r="BZ93" s="74">
        <f>IF(COUNTIF(holidays, 'Bank Holidays'!CA9)&gt;0, "H", 'Bank Holidays'!CA9)</f>
        <v>45579</v>
      </c>
      <c r="CA93" s="28">
        <f>IF(COUNTIF(holidays, 'Bank Holidays'!CB9)&gt;0, "H", 'Bank Holidays'!CB9)</f>
        <v>45580</v>
      </c>
      <c r="CB93" s="28">
        <f>IF(COUNTIF(holidays, 'Bank Holidays'!CC9)&gt;0, "H", 'Bank Holidays'!CC9)</f>
        <v>45581</v>
      </c>
      <c r="CC93" s="28">
        <f>IF(COUNTIF(holidays, 'Bank Holidays'!CD9)&gt;0, "H", 'Bank Holidays'!CD9)</f>
        <v>45582</v>
      </c>
      <c r="CD93" s="28">
        <f>IF(COUNTIF(holidays, 'Bank Holidays'!CE9)&gt;0, "H", 'Bank Holidays'!CE9)</f>
        <v>45583</v>
      </c>
      <c r="CE93" s="29">
        <f>IF(COUNTIF(holidays, 'Bank Holidays'!CF9)&gt;0, "H", 'Bank Holidays'!CF9)</f>
        <v>45584</v>
      </c>
      <c r="CF93" s="48"/>
      <c r="CG93" s="27">
        <f>IF(COUNTIF(holidays, 'Bank Holidays'!CH9)&gt;0, "H", 'Bank Holidays'!CH9)</f>
        <v>45606</v>
      </c>
      <c r="CH93" s="28">
        <f>IF(COUNTIF(holidays, 'Bank Holidays'!CI9)&gt;0, "H", 'Bank Holidays'!CI9)</f>
        <v>45607</v>
      </c>
      <c r="CI93" s="28">
        <f>IF(COUNTIF(holidays, 'Bank Holidays'!CJ9)&gt;0, "H", 'Bank Holidays'!CJ9)</f>
        <v>45608</v>
      </c>
      <c r="CJ93" s="28">
        <f>IF(COUNTIF(holidays, 'Bank Holidays'!CK9)&gt;0, "H", 'Bank Holidays'!CK9)</f>
        <v>45609</v>
      </c>
      <c r="CK93" s="28">
        <f>IF(COUNTIF(holidays, 'Bank Holidays'!CL9)&gt;0, "H", 'Bank Holidays'!CL9)</f>
        <v>45610</v>
      </c>
      <c r="CL93" s="28">
        <f>IF(COUNTIF(holidays, 'Bank Holidays'!CM9)&gt;0, "H", 'Bank Holidays'!CM9)</f>
        <v>45611</v>
      </c>
      <c r="CM93" s="29">
        <f>IF(COUNTIF(holidays, 'Bank Holidays'!CN9)&gt;0, "H", 'Bank Holidays'!CN9)</f>
        <v>45612</v>
      </c>
      <c r="CN93" s="48"/>
      <c r="CO93" s="27">
        <f>IF(COUNTIF(holidays, 'Bank Holidays'!CP9)&gt;0, "H", 'Bank Holidays'!CP9)</f>
        <v>45641</v>
      </c>
      <c r="CP93" s="28">
        <f>IF(COUNTIF(holidays, 'Bank Holidays'!CQ9)&gt;0, "H", 'Bank Holidays'!CQ9)</f>
        <v>45642</v>
      </c>
      <c r="CQ93" s="28">
        <f>IF(COUNTIF(holidays, 'Bank Holidays'!CR9)&gt;0, "H", 'Bank Holidays'!CR9)</f>
        <v>45643</v>
      </c>
      <c r="CR93" s="28">
        <f>IF(COUNTIF(holidays, 'Bank Holidays'!CS9)&gt;0, "H", 'Bank Holidays'!CS9)</f>
        <v>45644</v>
      </c>
      <c r="CS93" s="28">
        <f>IF(COUNTIF(holidays, 'Bank Holidays'!CT9)&gt;0, "H", 'Bank Holidays'!CT9)</f>
        <v>45645</v>
      </c>
      <c r="CT93" s="28">
        <f>IF(COUNTIF(holidays, 'Bank Holidays'!CU9)&gt;0, "H", 'Bank Holidays'!CU9)</f>
        <v>45646</v>
      </c>
      <c r="CU93" s="29">
        <f>IF(COUNTIF(holidays, 'Bank Holidays'!CV9)&gt;0, "H", 'Bank Holidays'!CV9)</f>
        <v>45647</v>
      </c>
    </row>
    <row r="94" spans="2:99" ht="16" x14ac:dyDescent="0.2">
      <c r="B94" s="6" t="s">
        <v>10</v>
      </c>
      <c r="C94" s="4">
        <f>COUNTIF(E91:CU96, "M")</f>
        <v>0</v>
      </c>
      <c r="E94" s="27">
        <f>IF(COUNTIF(holidays, 'Bank Holidays'!F10)&gt;0, "H", 'Bank Holidays'!F10)</f>
        <v>45312</v>
      </c>
      <c r="F94" s="30">
        <f>IF(COUNTIF(holidays, 'Bank Holidays'!G10)&gt;0, "H", 'Bank Holidays'!G10)</f>
        <v>45313</v>
      </c>
      <c r="G94" s="28">
        <f>IF(COUNTIF(holidays, 'Bank Holidays'!H10)&gt;0, "H", 'Bank Holidays'!H10)</f>
        <v>45314</v>
      </c>
      <c r="H94" s="28">
        <f>IF(COUNTIF(holidays, 'Bank Holidays'!I10)&gt;0, "H", 'Bank Holidays'!I10)</f>
        <v>45315</v>
      </c>
      <c r="I94" s="28">
        <f>IF(COUNTIF(holidays, 'Bank Holidays'!J10)&gt;0, "H", 'Bank Holidays'!J10)</f>
        <v>45316</v>
      </c>
      <c r="J94" s="28">
        <f>IF(COUNTIF(holidays, 'Bank Holidays'!K10)&gt;0, "H", 'Bank Holidays'!K10)</f>
        <v>45317</v>
      </c>
      <c r="K94" s="29">
        <f>IF(COUNTIF(holidays, 'Bank Holidays'!L10)&gt;0, "H", 'Bank Holidays'!L10)</f>
        <v>45318</v>
      </c>
      <c r="L94" s="10"/>
      <c r="M94" s="27">
        <f>IF(COUNTIF(holidays, 'Bank Holidays'!N10)&gt;0, "H", 'Bank Holidays'!N10)</f>
        <v>45340</v>
      </c>
      <c r="N94" s="30" t="s">
        <v>8</v>
      </c>
      <c r="O94" s="28">
        <f>IF(COUNTIF(holidays, 'Bank Holidays'!P10)&gt;0, "H", 'Bank Holidays'!P10)</f>
        <v>45342</v>
      </c>
      <c r="P94" s="28">
        <f>IF(COUNTIF(holidays, 'Bank Holidays'!Q10)&gt;0, "H", 'Bank Holidays'!Q10)</f>
        <v>45343</v>
      </c>
      <c r="Q94" s="28">
        <f>IF(COUNTIF(holidays, 'Bank Holidays'!R10)&gt;0, "H", 'Bank Holidays'!R10)</f>
        <v>45344</v>
      </c>
      <c r="R94" s="28">
        <f>IF(COUNTIF(holidays, 'Bank Holidays'!S10)&gt;0, "H", 'Bank Holidays'!S10)</f>
        <v>45345</v>
      </c>
      <c r="S94" s="29">
        <f>IF(COUNTIF(holidays, 'Bank Holidays'!T10)&gt;0, "H", 'Bank Holidays'!T10)</f>
        <v>45346</v>
      </c>
      <c r="T94" s="10"/>
      <c r="U94" s="27">
        <f>IF(COUNTIF(holidays, 'Bank Holidays'!V10)&gt;0, "H", 'Bank Holidays'!V10)</f>
        <v>45368</v>
      </c>
      <c r="V94" s="30">
        <f>IF(COUNTIF(holidays, 'Bank Holidays'!W10)&gt;0, "H", 'Bank Holidays'!W10)</f>
        <v>45369</v>
      </c>
      <c r="W94" s="28">
        <f>IF(COUNTIF(holidays, 'Bank Holidays'!X10)&gt;0, "H", 'Bank Holidays'!X10)</f>
        <v>45370</v>
      </c>
      <c r="X94" s="28">
        <f>IF(COUNTIF(holidays, 'Bank Holidays'!Y10)&gt;0, "H", 'Bank Holidays'!Y10)</f>
        <v>45371</v>
      </c>
      <c r="Y94" s="28">
        <f>IF(COUNTIF(holidays, 'Bank Holidays'!Z10)&gt;0, "H", 'Bank Holidays'!Z10)</f>
        <v>45372</v>
      </c>
      <c r="Z94" s="28">
        <f>IF(COUNTIF(holidays, 'Bank Holidays'!AA10)&gt;0, "H", 'Bank Holidays'!AA10)</f>
        <v>45373</v>
      </c>
      <c r="AA94" s="29">
        <f>IF(COUNTIF(holidays, 'Bank Holidays'!AB10)&gt;0, "H", 'Bank Holidays'!AB10)</f>
        <v>45374</v>
      </c>
      <c r="AC94" s="27">
        <f>IF(COUNTIF(holidays, 'Bank Holidays'!AD10)&gt;0, "H", 'Bank Holidays'!AD10)</f>
        <v>45403</v>
      </c>
      <c r="AD94" s="28">
        <f>IF(COUNTIF(holidays, 'Bank Holidays'!AE10)&gt;0, "H", 'Bank Holidays'!AE10)</f>
        <v>45404</v>
      </c>
      <c r="AE94" s="28">
        <f>IF(COUNTIF(holidays, 'Bank Holidays'!AF10)&gt;0, "H", 'Bank Holidays'!AF10)</f>
        <v>45405</v>
      </c>
      <c r="AF94" s="28">
        <f>IF(COUNTIF(holidays, 'Bank Holidays'!AG10)&gt;0, "H", 'Bank Holidays'!AG10)</f>
        <v>45406</v>
      </c>
      <c r="AG94" s="28">
        <f>IF(COUNTIF(holidays, 'Bank Holidays'!AH10)&gt;0, "H", 'Bank Holidays'!AH10)</f>
        <v>45407</v>
      </c>
      <c r="AH94" s="28">
        <f>IF(COUNTIF(holidays, 'Bank Holidays'!AI10)&gt;0, "H", 'Bank Holidays'!AI10)</f>
        <v>45408</v>
      </c>
      <c r="AI94" s="29">
        <f>IF(COUNTIF(holidays, 'Bank Holidays'!AJ10)&gt;0, "H", 'Bank Holidays'!AJ10)</f>
        <v>45409</v>
      </c>
      <c r="AJ94" s="10"/>
      <c r="AK94" s="27">
        <f>IF(COUNTIF(holidays, 'Bank Holidays'!AL10)&gt;0, "H", 'Bank Holidays'!AL10)</f>
        <v>45431</v>
      </c>
      <c r="AL94" s="28">
        <f>IF(COUNTIF(holidays, 'Bank Holidays'!AM10)&gt;0, "H", 'Bank Holidays'!AM10)</f>
        <v>45432</v>
      </c>
      <c r="AM94" s="28">
        <f>IF(COUNTIF(holidays, 'Bank Holidays'!AN10)&gt;0, "H", 'Bank Holidays'!AN10)</f>
        <v>45433</v>
      </c>
      <c r="AN94" s="28">
        <f>IF(COUNTIF(holidays, 'Bank Holidays'!AO10)&gt;0, "H", 'Bank Holidays'!AO10)</f>
        <v>45434</v>
      </c>
      <c r="AO94" s="28">
        <f>IF(COUNTIF(holidays, 'Bank Holidays'!AP10)&gt;0, "H", 'Bank Holidays'!AP10)</f>
        <v>45435</v>
      </c>
      <c r="AP94" s="28">
        <f>IF(COUNTIF(holidays, 'Bank Holidays'!AQ10)&gt;0, "H", 'Bank Holidays'!AQ10)</f>
        <v>45436</v>
      </c>
      <c r="AQ94" s="29">
        <f>IF(COUNTIF(holidays, 'Bank Holidays'!AR10)&gt;0, "H", 'Bank Holidays'!AR10)</f>
        <v>45437</v>
      </c>
      <c r="AR94" s="48"/>
      <c r="AS94" s="27">
        <f>IF(COUNTIF(holidays, 'Bank Holidays'!AT10)&gt;0, "H", 'Bank Holidays'!AT10)</f>
        <v>45459</v>
      </c>
      <c r="AT94" s="28">
        <f>IF(COUNTIF(holidays, 'Bank Holidays'!AU10)&gt;0, "H", 'Bank Holidays'!AU10)</f>
        <v>45460</v>
      </c>
      <c r="AU94" s="28">
        <f>IF(COUNTIF(holidays, 'Bank Holidays'!AV10)&gt;0, "H", 'Bank Holidays'!AV10)</f>
        <v>45461</v>
      </c>
      <c r="AV94" s="28">
        <f>IF(COUNTIF(holidays, 'Bank Holidays'!AW10)&gt;0, "H", 'Bank Holidays'!AW10)</f>
        <v>45462</v>
      </c>
      <c r="AW94" s="28">
        <f>IF(COUNTIF(holidays, 'Bank Holidays'!AX10)&gt;0, "H", 'Bank Holidays'!AX10)</f>
        <v>45463</v>
      </c>
      <c r="AX94" s="28">
        <f>IF(COUNTIF(holidays, 'Bank Holidays'!AY10)&gt;0, "H", 'Bank Holidays'!AY10)</f>
        <v>45464</v>
      </c>
      <c r="AY94" s="29">
        <f>IF(COUNTIF(holidays, 'Bank Holidays'!AZ10)&gt;0, "H", 'Bank Holidays'!AZ10)</f>
        <v>45465</v>
      </c>
      <c r="AZ94" s="49"/>
      <c r="BA94" s="27">
        <f>IF(COUNTIF(holidays, 'Bank Holidays'!BB10)&gt;0, "H", 'Bank Holidays'!BB10)</f>
        <v>45494</v>
      </c>
      <c r="BB94" s="28">
        <f>IF(COUNTIF(holidays, 'Bank Holidays'!BC10)&gt;0, "H", 'Bank Holidays'!BC10)</f>
        <v>45495</v>
      </c>
      <c r="BC94" s="28">
        <f>IF(COUNTIF(holidays, 'Bank Holidays'!BD10)&gt;0, "H", 'Bank Holidays'!BD10)</f>
        <v>45496</v>
      </c>
      <c r="BD94" s="28">
        <f>IF(COUNTIF(holidays, 'Bank Holidays'!BE10)&gt;0, "H", 'Bank Holidays'!BE10)</f>
        <v>45497</v>
      </c>
      <c r="BE94" s="28">
        <f>IF(COUNTIF(holidays, 'Bank Holidays'!BF10)&gt;0, "H", 'Bank Holidays'!BF10)</f>
        <v>45498</v>
      </c>
      <c r="BF94" s="28">
        <f>IF(COUNTIF(holidays, 'Bank Holidays'!BG10)&gt;0, "H", 'Bank Holidays'!BG10)</f>
        <v>45499</v>
      </c>
      <c r="BG94" s="29">
        <f>IF(COUNTIF(holidays, 'Bank Holidays'!BH10)&gt;0, "H", 'Bank Holidays'!BH10)</f>
        <v>45500</v>
      </c>
      <c r="BH94" s="48"/>
      <c r="BI94" s="27">
        <f>IF(COUNTIF(holidays, 'Bank Holidays'!BJ10)&gt;0, "H", 'Bank Holidays'!BJ10)</f>
        <v>45522</v>
      </c>
      <c r="BJ94" s="28">
        <f>IF(COUNTIF(holidays, 'Bank Holidays'!BK10)&gt;0, "H", 'Bank Holidays'!BK10)</f>
        <v>45523</v>
      </c>
      <c r="BK94" s="28">
        <f>IF(COUNTIF(holidays, 'Bank Holidays'!BL10)&gt;0, "H", 'Bank Holidays'!BL10)</f>
        <v>45524</v>
      </c>
      <c r="BL94" s="28">
        <f>IF(COUNTIF(holidays, 'Bank Holidays'!BM10)&gt;0, "H", 'Bank Holidays'!BM10)</f>
        <v>45525</v>
      </c>
      <c r="BM94" s="28">
        <f>IF(COUNTIF(holidays, 'Bank Holidays'!BN10)&gt;0, "H", 'Bank Holidays'!BN10)</f>
        <v>45526</v>
      </c>
      <c r="BN94" s="28">
        <f>IF(COUNTIF(holidays, 'Bank Holidays'!BO10)&gt;0, "H", 'Bank Holidays'!BO10)</f>
        <v>45527</v>
      </c>
      <c r="BO94" s="29">
        <f>IF(COUNTIF(holidays, 'Bank Holidays'!BP10)&gt;0, "H", 'Bank Holidays'!BP10)</f>
        <v>45528</v>
      </c>
      <c r="BP94" s="48"/>
      <c r="BQ94" s="27">
        <f>IF(COUNTIF(holidays, 'Bank Holidays'!BR10)&gt;0, "H", 'Bank Holidays'!BR10)</f>
        <v>45557</v>
      </c>
      <c r="BR94" s="28">
        <f>IF(COUNTIF(holidays, 'Bank Holidays'!BS10)&gt;0, "H", 'Bank Holidays'!BS10)</f>
        <v>45558</v>
      </c>
      <c r="BS94" s="28">
        <f>IF(COUNTIF(holidays, 'Bank Holidays'!BT10)&gt;0, "H", 'Bank Holidays'!BT10)</f>
        <v>45559</v>
      </c>
      <c r="BT94" s="28">
        <f>IF(COUNTIF(holidays, 'Bank Holidays'!BU10)&gt;0, "H", 'Bank Holidays'!BU10)</f>
        <v>45560</v>
      </c>
      <c r="BU94" s="28">
        <f>IF(COUNTIF(holidays, 'Bank Holidays'!BV10)&gt;0, "H", 'Bank Holidays'!BV10)</f>
        <v>45561</v>
      </c>
      <c r="BV94" s="28">
        <f>IF(COUNTIF(holidays, 'Bank Holidays'!BW10)&gt;0, "H", 'Bank Holidays'!BW10)</f>
        <v>45562</v>
      </c>
      <c r="BW94" s="29">
        <f>IF(COUNTIF(holidays, 'Bank Holidays'!BX10)&gt;0, "H", 'Bank Holidays'!BX10)</f>
        <v>45563</v>
      </c>
      <c r="BX94" s="49"/>
      <c r="BY94" s="27">
        <f>IF(COUNTIF(holidays, 'Bank Holidays'!BZ10)&gt;0, "H", 'Bank Holidays'!BZ10)</f>
        <v>45585</v>
      </c>
      <c r="BZ94" s="28">
        <f>IF(COUNTIF(holidays, 'Bank Holidays'!CA10)&gt;0, "H", 'Bank Holidays'!CA10)</f>
        <v>45586</v>
      </c>
      <c r="CA94" s="28">
        <f>IF(COUNTIF(holidays, 'Bank Holidays'!CB10)&gt;0, "H", 'Bank Holidays'!CB10)</f>
        <v>45587</v>
      </c>
      <c r="CB94" s="28">
        <f>IF(COUNTIF(holidays, 'Bank Holidays'!CC10)&gt;0, "H", 'Bank Holidays'!CC10)</f>
        <v>45588</v>
      </c>
      <c r="CC94" s="28">
        <f>IF(COUNTIF(holidays, 'Bank Holidays'!CD10)&gt;0, "H", 'Bank Holidays'!CD10)</f>
        <v>45589</v>
      </c>
      <c r="CD94" s="28">
        <f>IF(COUNTIF(holidays, 'Bank Holidays'!CE10)&gt;0, "H", 'Bank Holidays'!CE10)</f>
        <v>45590</v>
      </c>
      <c r="CE94" s="29">
        <f>IF(COUNTIF(holidays, 'Bank Holidays'!CF10)&gt;0, "H", 'Bank Holidays'!CF10)</f>
        <v>45591</v>
      </c>
      <c r="CF94" s="48"/>
      <c r="CG94" s="27">
        <f>IF(COUNTIF(holidays, 'Bank Holidays'!CH10)&gt;0, "H", 'Bank Holidays'!CH10)</f>
        <v>45613</v>
      </c>
      <c r="CH94" s="28">
        <f>IF(COUNTIF(holidays, 'Bank Holidays'!CI10)&gt;0, "H", 'Bank Holidays'!CI10)</f>
        <v>45614</v>
      </c>
      <c r="CI94" s="28">
        <f>IF(COUNTIF(holidays, 'Bank Holidays'!CJ10)&gt;0, "H", 'Bank Holidays'!CJ10)</f>
        <v>45615</v>
      </c>
      <c r="CJ94" s="28">
        <f>IF(COUNTIF(holidays, 'Bank Holidays'!CK10)&gt;0, "H", 'Bank Holidays'!CK10)</f>
        <v>45616</v>
      </c>
      <c r="CK94" s="30">
        <f>IF(COUNTIF(holidays, 'Bank Holidays'!CL10)&gt;0, "H", 'Bank Holidays'!CL10)</f>
        <v>45617</v>
      </c>
      <c r="CL94" s="28">
        <f>IF(COUNTIF(holidays, 'Bank Holidays'!CM10)&gt;0, "H", 'Bank Holidays'!CM10)</f>
        <v>45618</v>
      </c>
      <c r="CM94" s="29">
        <f>IF(COUNTIF(holidays, 'Bank Holidays'!CN10)&gt;0, "H", 'Bank Holidays'!CN10)</f>
        <v>45619</v>
      </c>
      <c r="CN94" s="48"/>
      <c r="CO94" s="27">
        <f>IF(COUNTIF(holidays, 'Bank Holidays'!CP10)&gt;0, "H", 'Bank Holidays'!CP10)</f>
        <v>45648</v>
      </c>
      <c r="CP94" s="28">
        <f>IF(COUNTIF(holidays, 'Bank Holidays'!CQ10)&gt;0, "H", 'Bank Holidays'!CQ10)</f>
        <v>45649</v>
      </c>
      <c r="CQ94" s="28">
        <f>IF(COUNTIF(holidays, 'Bank Holidays'!CR10)&gt;0, "H", 'Bank Holidays'!CR10)</f>
        <v>45650</v>
      </c>
      <c r="CR94" s="28" t="str">
        <f>IF(COUNTIF(holidays, 'Bank Holidays'!CS10)&gt;0, "H", 'Bank Holidays'!CS10)</f>
        <v>H</v>
      </c>
      <c r="CS94" s="28" t="str">
        <f>IF(COUNTIF(holidays, 'Bank Holidays'!CT10)&gt;0, "H", 'Bank Holidays'!CT10)</f>
        <v>H</v>
      </c>
      <c r="CT94" s="30">
        <f>IF(COUNTIF(holidays, 'Bank Holidays'!CU10)&gt;0, "H", 'Bank Holidays'!CU10)</f>
        <v>45653</v>
      </c>
      <c r="CU94" s="29">
        <f>IF(COUNTIF(holidays, 'Bank Holidays'!CV10)&gt;0, "H", 'Bank Holidays'!CV10)</f>
        <v>45654</v>
      </c>
    </row>
    <row r="95" spans="2:99" ht="16" x14ac:dyDescent="0.2">
      <c r="B95" s="7" t="s">
        <v>11</v>
      </c>
      <c r="C95" s="4">
        <f>COUNTIF(E91:CU96, "C")</f>
        <v>0</v>
      </c>
      <c r="E95" s="27">
        <f>IF(COUNTIF(holidays, 'Bank Holidays'!F11)&gt;0, "H", 'Bank Holidays'!F11)</f>
        <v>45319</v>
      </c>
      <c r="F95" s="28">
        <f>IF(COUNTIF(holidays, 'Bank Holidays'!H11)&gt;0, "H", 'Bank Holidays'!H11)</f>
        <v>45321</v>
      </c>
      <c r="G95" s="28">
        <f>IF(COUNTIF(holidays, 'Bank Holidays'!I11)&gt;0, "H", 'Bank Holidays'!I11)</f>
        <v>45322</v>
      </c>
      <c r="H95" s="28"/>
      <c r="I95" s="28"/>
      <c r="J95" s="28"/>
      <c r="K95" s="29"/>
      <c r="L95" s="10"/>
      <c r="M95" s="27">
        <f>IF(COUNTIF(holidays, 'Bank Holidays'!N11)&gt;0, "H", 'Bank Holidays'!N11)</f>
        <v>45316</v>
      </c>
      <c r="N95" s="28">
        <f>IF(COUNTIF(holidays, 'Bank Holidays'!O11)&gt;0, "H", 'Bank Holidays'!O11)</f>
        <v>45317</v>
      </c>
      <c r="O95" s="28">
        <f>IF(COUNTIF(holidays, 'Bank Holidays'!P11)&gt;0, "H", 'Bank Holidays'!P11)</f>
        <v>45318</v>
      </c>
      <c r="P95" s="28">
        <f>IF(COUNTIF(holidays, 'Bank Holidays'!Q11)&gt;0, "H", 'Bank Holidays'!Q11)</f>
        <v>45319</v>
      </c>
      <c r="Q95" s="28">
        <f>IF(COUNTIF(holidays, 'Bank Holidays'!R11)&gt;0, "H", 'Bank Holidays'!R11)</f>
        <v>45320</v>
      </c>
      <c r="R95" s="28"/>
      <c r="S95" s="29"/>
      <c r="T95" s="10"/>
      <c r="U95" s="27">
        <f>IF(COUNTIF(holidays, 'Bank Holidays'!V11)&gt;0, "H", 'Bank Holidays'!V11)</f>
        <v>45315</v>
      </c>
      <c r="V95" s="28">
        <f>IF(COUNTIF(holidays, 'Bank Holidays'!W11)&gt;0, "H", 'Bank Holidays'!W11)</f>
        <v>45316</v>
      </c>
      <c r="W95" s="28">
        <f>IF(COUNTIF(holidays, 'Bank Holidays'!X11)&gt;0, "H", 'Bank Holidays'!X11)</f>
        <v>45317</v>
      </c>
      <c r="X95" s="28">
        <f>IF(COUNTIF(holidays, 'Bank Holidays'!Y11)&gt;0, "H", 'Bank Holidays'!Y11)</f>
        <v>45318</v>
      </c>
      <c r="Y95" s="28">
        <f>IF(COUNTIF(holidays, 'Bank Holidays'!Z11)&gt;0, "H", 'Bank Holidays'!Z11)</f>
        <v>45319</v>
      </c>
      <c r="Z95" s="28">
        <f>IF(COUNTIF(holidays, 'Bank Holidays'!AA11)&gt;0, "H", 'Bank Holidays'!AA11)</f>
        <v>45320</v>
      </c>
      <c r="AA95" s="29">
        <f>IF(COUNTIF(holidays, 'Bank Holidays'!AB11)&gt;0, "H", 'Bank Holidays'!AB11)</f>
        <v>45321</v>
      </c>
      <c r="AC95" s="27">
        <f>IF(COUNTIF(holidays, 'Bank Holidays'!AD11)&gt;0, "H", 'Bank Holidays'!AD11)</f>
        <v>45410</v>
      </c>
      <c r="AD95" s="28">
        <f>IF(COUNTIF(holidays, 'Bank Holidays'!AE11)&gt;0, "H", 'Bank Holidays'!AE11)</f>
        <v>45411</v>
      </c>
      <c r="AE95" s="28">
        <f>IF(COUNTIF(holidays, 'Bank Holidays'!AF11)&gt;0, "H", 'Bank Holidays'!AF11)</f>
        <v>45412</v>
      </c>
      <c r="AF95" s="28"/>
      <c r="AG95" s="28"/>
      <c r="AH95" s="28"/>
      <c r="AI95" s="29"/>
      <c r="AJ95" s="10"/>
      <c r="AK95" s="27">
        <f>IF(COUNTIF(holidays, 'Bank Holidays'!AL11)&gt;0, "H", 'Bank Holidays'!AL11)</f>
        <v>45438</v>
      </c>
      <c r="AL95" s="30" t="str">
        <f>IF(COUNTIF(holidays, 'Bank Holidays'!AM11)&gt;0, "H", 'Bank Holidays'!AM11)</f>
        <v>H</v>
      </c>
      <c r="AM95" s="28">
        <f>IF(COUNTIF(holidays, 'Bank Holidays'!AN11)&gt;0, "H", 'Bank Holidays'!AN11)</f>
        <v>45440</v>
      </c>
      <c r="AN95" s="28">
        <f>IF(COUNTIF(holidays, 'Bank Holidays'!AO11)&gt;0, "H", 'Bank Holidays'!AO11)</f>
        <v>45441</v>
      </c>
      <c r="AO95" s="28">
        <f>IF(COUNTIF(holidays, 'Bank Holidays'!AP11)&gt;0, "H", 'Bank Holidays'!AP11)</f>
        <v>45442</v>
      </c>
      <c r="AP95" s="28">
        <f>IF(COUNTIF(holidays, 'Bank Holidays'!AQ11)&gt;0, "H", 'Bank Holidays'!AQ11)</f>
        <v>45443</v>
      </c>
      <c r="AQ95" s="29"/>
      <c r="AR95" s="48"/>
      <c r="AS95" s="27">
        <f>IF(COUNTIF(holidays, 'Bank Holidays'!AT11)&gt;0, "H", 'Bank Holidays'!AT11)</f>
        <v>45466</v>
      </c>
      <c r="AT95" s="28">
        <f>IF(COUNTIF(holidays, 'Bank Holidays'!AU11)&gt;0, "H", 'Bank Holidays'!AU11)</f>
        <v>45467</v>
      </c>
      <c r="AU95" s="28">
        <f>IF(COUNTIF(holidays, 'Bank Holidays'!AV11)&gt;0, "H", 'Bank Holidays'!AV11)</f>
        <v>45468</v>
      </c>
      <c r="AV95" s="28">
        <f>IF(COUNTIF(holidays, 'Bank Holidays'!AW11)&gt;0, "H", 'Bank Holidays'!AW11)</f>
        <v>45469</v>
      </c>
      <c r="AW95" s="28">
        <f>IF(COUNTIF(holidays, 'Bank Holidays'!AX11)&gt;0, "H", 'Bank Holidays'!AX11)</f>
        <v>45470</v>
      </c>
      <c r="AX95" s="28">
        <f>IF(COUNTIF(holidays, 'Bank Holidays'!AY11)&gt;0, "H", 'Bank Holidays'!AY11)</f>
        <v>45471</v>
      </c>
      <c r="AY95" s="29">
        <f>IF(COUNTIF(holidays, 'Bank Holidays'!AZ11)&gt;0, "H", 'Bank Holidays'!AZ11)</f>
        <v>45472</v>
      </c>
      <c r="AZ95" s="49"/>
      <c r="BA95" s="27">
        <f>IF(COUNTIF(holidays, 'Bank Holidays'!BB11)&gt;0, "H", 'Bank Holidays'!BB11)</f>
        <v>45501</v>
      </c>
      <c r="BB95" s="28">
        <f>IF(COUNTIF(holidays, 'Bank Holidays'!BC11)&gt;0, "H", 'Bank Holidays'!BC11)</f>
        <v>45502</v>
      </c>
      <c r="BC95" s="28">
        <f>IF(COUNTIF(holidays, 'Bank Holidays'!BD11)&gt;0, "H", 'Bank Holidays'!BD11)</f>
        <v>45503</v>
      </c>
      <c r="BD95" s="28">
        <f>IF(COUNTIF(holidays, 'Bank Holidays'!BE11)&gt;0, "H", 'Bank Holidays'!BE11)</f>
        <v>45504</v>
      </c>
      <c r="BE95" s="28"/>
      <c r="BF95" s="28"/>
      <c r="BG95" s="29"/>
      <c r="BH95" s="48"/>
      <c r="BI95" s="27">
        <f>IF(COUNTIF(holidays, 'Bank Holidays'!BJ11)&gt;0, "H", 'Bank Holidays'!BJ11)</f>
        <v>45529</v>
      </c>
      <c r="BJ95" s="28" t="str">
        <f>IF(COUNTIF(holidays, 'Bank Holidays'!BK11)&gt;0, "H", 'Bank Holidays'!BK11)</f>
        <v>H</v>
      </c>
      <c r="BK95" s="28">
        <f>IF(COUNTIF(holidays, 'Bank Holidays'!BL11)&gt;0, "H", 'Bank Holidays'!BL11)</f>
        <v>45531</v>
      </c>
      <c r="BL95" s="28">
        <f>IF(COUNTIF(holidays, 'Bank Holidays'!BM11)&gt;0, "H", 'Bank Holidays'!BM11)</f>
        <v>45532</v>
      </c>
      <c r="BM95" s="28">
        <f>IF(COUNTIF(holidays, 'Bank Holidays'!BN11)&gt;0, "H", 'Bank Holidays'!BN11)</f>
        <v>45533</v>
      </c>
      <c r="BN95" s="28">
        <f>IF(COUNTIF(holidays, 'Bank Holidays'!BO11)&gt;0, "H", 'Bank Holidays'!BO11)</f>
        <v>45534</v>
      </c>
      <c r="BO95" s="29">
        <f>IF(COUNTIF(holidays, 'Bank Holidays'!BP11)&gt;0, "H", 'Bank Holidays'!BP11)</f>
        <v>45535</v>
      </c>
      <c r="BP95" s="48"/>
      <c r="BQ95" s="27">
        <f>IF(COUNTIF(holidays, 'Bank Holidays'!BR11)&gt;0, "H", 'Bank Holidays'!BR11)</f>
        <v>45564</v>
      </c>
      <c r="BR95" s="28">
        <f>IF(COUNTIF(holidays, 'Bank Holidays'!BS11)&gt;0, "H", 'Bank Holidays'!BS11)</f>
        <v>45565</v>
      </c>
      <c r="BS95" s="28"/>
      <c r="BT95" s="28"/>
      <c r="BU95" s="28"/>
      <c r="BV95" s="28"/>
      <c r="BW95" s="29"/>
      <c r="BX95" s="49"/>
      <c r="BY95" s="27">
        <f>IF(COUNTIF(holidays, 'Bank Holidays'!BZ11)&gt;0, "H", 'Bank Holidays'!BZ11)</f>
        <v>45592</v>
      </c>
      <c r="BZ95" s="28">
        <f>IF(COUNTIF(holidays, 'Bank Holidays'!CA11)&gt;0, "H", 'Bank Holidays'!CA11)</f>
        <v>45593</v>
      </c>
      <c r="CA95" s="28">
        <f>IF(COUNTIF(holidays, 'Bank Holidays'!CB11)&gt;0, "H", 'Bank Holidays'!CB11)</f>
        <v>45594</v>
      </c>
      <c r="CB95" s="28">
        <f>IF(COUNTIF(holidays, 'Bank Holidays'!CC11)&gt;0, "H", 'Bank Holidays'!CC11)</f>
        <v>45595</v>
      </c>
      <c r="CC95" s="28">
        <f>IF(COUNTIF(holidays, 'Bank Holidays'!CD11)&gt;0, "H", 'Bank Holidays'!CD11)</f>
        <v>45596</v>
      </c>
      <c r="CD95" s="28"/>
      <c r="CE95" s="29"/>
      <c r="CF95" s="48"/>
      <c r="CG95" s="27">
        <f>IF(COUNTIF(holidays, 'Bank Holidays'!CH11)&gt;0, "H", 'Bank Holidays'!CH11)</f>
        <v>45620</v>
      </c>
      <c r="CH95" s="28">
        <f>IF(COUNTIF(holidays, 'Bank Holidays'!CI11)&gt;0, "H", 'Bank Holidays'!CI11)</f>
        <v>45621</v>
      </c>
      <c r="CI95" s="28">
        <f>IF(COUNTIF(holidays, 'Bank Holidays'!CJ11)&gt;0, "H", 'Bank Holidays'!CJ11)</f>
        <v>45622</v>
      </c>
      <c r="CJ95" s="28">
        <f>IF(COUNTIF(holidays, 'Bank Holidays'!CK11)&gt;0, "H", 'Bank Holidays'!CK11)</f>
        <v>45623</v>
      </c>
      <c r="CK95" s="28">
        <f>IF(COUNTIF(holidays, 'Bank Holidays'!CL11)&gt;0, "H", 'Bank Holidays'!CL11)</f>
        <v>45624</v>
      </c>
      <c r="CL95" s="28">
        <f>IF(COUNTIF(holidays, 'Bank Holidays'!CM11)&gt;0, "H", 'Bank Holidays'!CM11)</f>
        <v>45625</v>
      </c>
      <c r="CM95" s="29">
        <f>IF(COUNTIF(holidays, 'Bank Holidays'!CN11)&gt;0, "H", 'Bank Holidays'!CN11)</f>
        <v>45626</v>
      </c>
      <c r="CN95" s="48"/>
      <c r="CO95" s="27">
        <f>IF(COUNTIF(holidays, 'Bank Holidays'!CP11)&gt;0, "H", 'Bank Holidays'!CP11)</f>
        <v>45655</v>
      </c>
      <c r="CP95" s="28">
        <f>IF(COUNTIF(holidays, 'Bank Holidays'!CQ11)&gt;0, "H", 'Bank Holidays'!CQ11)</f>
        <v>45656</v>
      </c>
      <c r="CQ95" s="28">
        <f>IF(COUNTIF(holidays, 'Bank Holidays'!CR11)&gt;0, "H", 'Bank Holidays'!CR11)</f>
        <v>45657</v>
      </c>
      <c r="CR95" s="28"/>
      <c r="CS95" s="28"/>
      <c r="CT95" s="28"/>
      <c r="CU95" s="29"/>
    </row>
    <row r="96" spans="2:99" ht="17" thickBot="1" x14ac:dyDescent="0.25">
      <c r="B96" s="8" t="s">
        <v>23</v>
      </c>
      <c r="C96" s="9">
        <f>COUNTIF(E91:CU96, "O")</f>
        <v>0</v>
      </c>
      <c r="E96" s="75"/>
      <c r="F96" s="76"/>
      <c r="G96" s="15"/>
      <c r="H96" s="15"/>
      <c r="I96" s="15"/>
      <c r="J96" s="15"/>
      <c r="K96" s="16"/>
      <c r="L96" s="10"/>
      <c r="M96" s="14"/>
      <c r="N96" s="15"/>
      <c r="O96" s="15"/>
      <c r="P96" s="15"/>
      <c r="Q96" s="15"/>
      <c r="R96" s="15"/>
      <c r="S96" s="16"/>
      <c r="T96" s="10"/>
      <c r="U96" s="55">
        <f>IF(COUNTIF(holidays, 'Bank Holidays'!V12)&gt;0, "H", 'Bank Holidays'!V12)</f>
        <v>45322</v>
      </c>
      <c r="V96" s="15"/>
      <c r="W96" s="15"/>
      <c r="X96" s="15"/>
      <c r="Y96" s="15"/>
      <c r="Z96" s="15"/>
      <c r="AA96" s="16"/>
      <c r="AC96" s="55"/>
      <c r="AD96" s="15"/>
      <c r="AE96" s="15"/>
      <c r="AF96" s="15"/>
      <c r="AG96" s="15"/>
      <c r="AH96" s="15"/>
      <c r="AI96" s="16"/>
      <c r="AJ96" s="10"/>
      <c r="AK96" s="55"/>
      <c r="AL96" s="77"/>
      <c r="AM96" s="50"/>
      <c r="AN96" s="50"/>
      <c r="AO96" s="50"/>
      <c r="AP96" s="50"/>
      <c r="AQ96" s="78"/>
      <c r="AR96" s="48"/>
      <c r="AS96" s="79">
        <f>IF(COUNTIF(holidays, 'Bank Holidays'!AT12)&gt;0, "H", 'Bank Holidays'!AT12)</f>
        <v>45473</v>
      </c>
      <c r="AT96" s="50"/>
      <c r="AU96" s="50"/>
      <c r="AV96" s="50"/>
      <c r="AW96" s="50"/>
      <c r="AX96" s="50"/>
      <c r="AY96" s="78"/>
      <c r="AZ96" s="49"/>
      <c r="BA96" s="75"/>
      <c r="BB96" s="50"/>
      <c r="BC96" s="50"/>
      <c r="BD96" s="50"/>
      <c r="BE96" s="50"/>
      <c r="BF96" s="50"/>
      <c r="BG96" s="78"/>
      <c r="BH96" s="48"/>
      <c r="BI96" s="80"/>
      <c r="BJ96" s="50"/>
      <c r="BK96" s="50"/>
      <c r="BL96" s="50"/>
      <c r="BM96" s="50"/>
      <c r="BN96" s="50"/>
      <c r="BO96" s="78"/>
      <c r="BP96" s="48"/>
      <c r="BQ96" s="80"/>
      <c r="BR96" s="50"/>
      <c r="BS96" s="50"/>
      <c r="BT96" s="50"/>
      <c r="BU96" s="50"/>
      <c r="BV96" s="50"/>
      <c r="BW96" s="78"/>
      <c r="BX96" s="49"/>
      <c r="BY96" s="80"/>
      <c r="BZ96" s="50"/>
      <c r="CA96" s="50"/>
      <c r="CB96" s="50"/>
      <c r="CC96" s="50"/>
      <c r="CD96" s="50"/>
      <c r="CE96" s="78"/>
      <c r="CF96" s="48"/>
      <c r="CG96" s="80"/>
      <c r="CH96" s="50"/>
      <c r="CI96" s="50"/>
      <c r="CJ96" s="50"/>
      <c r="CK96" s="50"/>
      <c r="CL96" s="50"/>
      <c r="CM96" s="78"/>
      <c r="CN96" s="48"/>
      <c r="CO96" s="80"/>
      <c r="CP96" s="50"/>
      <c r="CQ96" s="50"/>
      <c r="CR96" s="50"/>
      <c r="CS96" s="50"/>
      <c r="CT96" s="50"/>
      <c r="CU96" s="78"/>
    </row>
    <row r="98" spans="2:99" ht="16" thickBot="1" x14ac:dyDescent="0.25"/>
    <row r="99" spans="2:99" ht="19" thickBot="1" x14ac:dyDescent="0.25">
      <c r="B99" s="83" t="s">
        <v>36</v>
      </c>
      <c r="C99" s="84"/>
      <c r="E99" s="88" t="s">
        <v>13</v>
      </c>
      <c r="F99" s="89"/>
      <c r="G99" s="89"/>
      <c r="H99" s="89"/>
      <c r="I99" s="89"/>
      <c r="J99" s="89"/>
      <c r="K99" s="90"/>
      <c r="L99" s="10"/>
      <c r="M99" s="88" t="s">
        <v>14</v>
      </c>
      <c r="N99" s="89"/>
      <c r="O99" s="89"/>
      <c r="P99" s="89"/>
      <c r="Q99" s="89"/>
      <c r="R99" s="89"/>
      <c r="S99" s="90"/>
      <c r="T99" s="10"/>
      <c r="U99" s="88" t="s">
        <v>15</v>
      </c>
      <c r="V99" s="89"/>
      <c r="W99" s="89"/>
      <c r="X99" s="89"/>
      <c r="Y99" s="89"/>
      <c r="Z99" s="89"/>
      <c r="AA99" s="90"/>
      <c r="AC99" s="88" t="s">
        <v>25</v>
      </c>
      <c r="AD99" s="89"/>
      <c r="AE99" s="89"/>
      <c r="AF99" s="89"/>
      <c r="AG99" s="89"/>
      <c r="AH99" s="89"/>
      <c r="AI99" s="90"/>
      <c r="AJ99" s="10"/>
      <c r="AK99" s="88" t="s">
        <v>26</v>
      </c>
      <c r="AL99" s="89"/>
      <c r="AM99" s="89"/>
      <c r="AN99" s="89"/>
      <c r="AO99" s="89"/>
      <c r="AP99" s="89"/>
      <c r="AQ99" s="90"/>
      <c r="AR99" s="10"/>
      <c r="AS99" s="88" t="s">
        <v>27</v>
      </c>
      <c r="AT99" s="89"/>
      <c r="AU99" s="89"/>
      <c r="AV99" s="89"/>
      <c r="AW99" s="89"/>
      <c r="AX99" s="89"/>
      <c r="AY99" s="90"/>
      <c r="BA99" s="91" t="s">
        <v>28</v>
      </c>
      <c r="BB99" s="92"/>
      <c r="BC99" s="92"/>
      <c r="BD99" s="92"/>
      <c r="BE99" s="92"/>
      <c r="BF99" s="92"/>
      <c r="BG99" s="93"/>
      <c r="BH99" s="10"/>
      <c r="BI99" s="88" t="s">
        <v>29</v>
      </c>
      <c r="BJ99" s="89"/>
      <c r="BK99" s="89"/>
      <c r="BL99" s="89"/>
      <c r="BM99" s="89"/>
      <c r="BN99" s="89"/>
      <c r="BO99" s="90"/>
      <c r="BP99" s="10"/>
      <c r="BQ99" s="88" t="s">
        <v>30</v>
      </c>
      <c r="BR99" s="89"/>
      <c r="BS99" s="89"/>
      <c r="BT99" s="89"/>
      <c r="BU99" s="89"/>
      <c r="BV99" s="89"/>
      <c r="BW99" s="90"/>
      <c r="BY99" s="88" t="s">
        <v>31</v>
      </c>
      <c r="BZ99" s="89"/>
      <c r="CA99" s="89"/>
      <c r="CB99" s="89"/>
      <c r="CC99" s="89"/>
      <c r="CD99" s="89"/>
      <c r="CE99" s="90"/>
      <c r="CF99" s="10"/>
      <c r="CG99" s="88" t="s">
        <v>32</v>
      </c>
      <c r="CH99" s="89"/>
      <c r="CI99" s="89"/>
      <c r="CJ99" s="89"/>
      <c r="CK99" s="89"/>
      <c r="CL99" s="89"/>
      <c r="CM99" s="90"/>
      <c r="CN99" s="10"/>
      <c r="CO99" s="88" t="s">
        <v>33</v>
      </c>
      <c r="CP99" s="89"/>
      <c r="CQ99" s="89"/>
      <c r="CR99" s="89"/>
      <c r="CS99" s="89"/>
      <c r="CT99" s="89"/>
      <c r="CU99" s="90"/>
    </row>
    <row r="100" spans="2:99" ht="17" thickBot="1" x14ac:dyDescent="0.25">
      <c r="B100" s="1" t="s">
        <v>0</v>
      </c>
      <c r="C100" s="2">
        <f>SUM(C101:C106)</f>
        <v>8</v>
      </c>
      <c r="E100" s="11" t="s">
        <v>16</v>
      </c>
      <c r="F100" s="12" t="s">
        <v>17</v>
      </c>
      <c r="G100" s="12" t="s">
        <v>18</v>
      </c>
      <c r="H100" s="12" t="s">
        <v>19</v>
      </c>
      <c r="I100" s="12" t="s">
        <v>20</v>
      </c>
      <c r="J100" s="12" t="s">
        <v>21</v>
      </c>
      <c r="K100" s="13" t="s">
        <v>22</v>
      </c>
      <c r="L100" s="10"/>
      <c r="M100" s="11" t="s">
        <v>16</v>
      </c>
      <c r="N100" s="12" t="s">
        <v>17</v>
      </c>
      <c r="O100" s="12" t="s">
        <v>18</v>
      </c>
      <c r="P100" s="12" t="s">
        <v>19</v>
      </c>
      <c r="Q100" s="12" t="s">
        <v>20</v>
      </c>
      <c r="R100" s="12" t="s">
        <v>21</v>
      </c>
      <c r="S100" s="13" t="s">
        <v>22</v>
      </c>
      <c r="T100" s="10"/>
      <c r="U100" s="11" t="s">
        <v>16</v>
      </c>
      <c r="V100" s="12" t="s">
        <v>17</v>
      </c>
      <c r="W100" s="12" t="s">
        <v>18</v>
      </c>
      <c r="X100" s="12" t="s">
        <v>19</v>
      </c>
      <c r="Y100" s="12" t="s">
        <v>20</v>
      </c>
      <c r="Z100" s="12" t="s">
        <v>21</v>
      </c>
      <c r="AA100" s="13" t="s">
        <v>22</v>
      </c>
      <c r="AC100" s="11" t="s">
        <v>16</v>
      </c>
      <c r="AD100" s="12" t="s">
        <v>17</v>
      </c>
      <c r="AE100" s="12" t="s">
        <v>18</v>
      </c>
      <c r="AF100" s="12" t="s">
        <v>19</v>
      </c>
      <c r="AG100" s="12" t="s">
        <v>20</v>
      </c>
      <c r="AH100" s="12" t="s">
        <v>21</v>
      </c>
      <c r="AI100" s="13" t="s">
        <v>22</v>
      </c>
      <c r="AJ100" s="10"/>
      <c r="AK100" s="11" t="s">
        <v>16</v>
      </c>
      <c r="AL100" s="12" t="s">
        <v>17</v>
      </c>
      <c r="AM100" s="12" t="s">
        <v>18</v>
      </c>
      <c r="AN100" s="12" t="s">
        <v>19</v>
      </c>
      <c r="AO100" s="12" t="s">
        <v>20</v>
      </c>
      <c r="AP100" s="12" t="s">
        <v>21</v>
      </c>
      <c r="AQ100" s="13" t="s">
        <v>22</v>
      </c>
      <c r="AR100" s="10"/>
      <c r="AS100" s="11" t="s">
        <v>16</v>
      </c>
      <c r="AT100" s="12" t="s">
        <v>17</v>
      </c>
      <c r="AU100" s="12" t="s">
        <v>18</v>
      </c>
      <c r="AV100" s="12" t="s">
        <v>19</v>
      </c>
      <c r="AW100" s="12" t="s">
        <v>20</v>
      </c>
      <c r="AX100" s="12" t="s">
        <v>21</v>
      </c>
      <c r="AY100" s="13" t="s">
        <v>22</v>
      </c>
      <c r="BA100" s="51" t="s">
        <v>16</v>
      </c>
      <c r="BB100" s="52" t="s">
        <v>17</v>
      </c>
      <c r="BC100" s="52" t="s">
        <v>18</v>
      </c>
      <c r="BD100" s="52" t="s">
        <v>19</v>
      </c>
      <c r="BE100" s="52" t="s">
        <v>20</v>
      </c>
      <c r="BF100" s="52" t="s">
        <v>21</v>
      </c>
      <c r="BG100" s="53" t="s">
        <v>22</v>
      </c>
      <c r="BH100" s="10"/>
      <c r="BI100" s="11" t="s">
        <v>16</v>
      </c>
      <c r="BJ100" s="12" t="s">
        <v>17</v>
      </c>
      <c r="BK100" s="12" t="s">
        <v>18</v>
      </c>
      <c r="BL100" s="12" t="s">
        <v>19</v>
      </c>
      <c r="BM100" s="12" t="s">
        <v>20</v>
      </c>
      <c r="BN100" s="12" t="s">
        <v>21</v>
      </c>
      <c r="BO100" s="13" t="s">
        <v>22</v>
      </c>
      <c r="BP100" s="10"/>
      <c r="BQ100" s="11" t="s">
        <v>16</v>
      </c>
      <c r="BR100" s="12" t="s">
        <v>17</v>
      </c>
      <c r="BS100" s="12" t="s">
        <v>18</v>
      </c>
      <c r="BT100" s="12" t="s">
        <v>19</v>
      </c>
      <c r="BU100" s="12" t="s">
        <v>20</v>
      </c>
      <c r="BV100" s="12" t="s">
        <v>21</v>
      </c>
      <c r="BW100" s="13" t="s">
        <v>22</v>
      </c>
      <c r="BY100" s="11" t="s">
        <v>16</v>
      </c>
      <c r="BZ100" s="12" t="s">
        <v>17</v>
      </c>
      <c r="CA100" s="12" t="s">
        <v>18</v>
      </c>
      <c r="CB100" s="12" t="s">
        <v>19</v>
      </c>
      <c r="CC100" s="12" t="s">
        <v>20</v>
      </c>
      <c r="CD100" s="12" t="s">
        <v>21</v>
      </c>
      <c r="CE100" s="13" t="s">
        <v>22</v>
      </c>
      <c r="CF100" s="10"/>
      <c r="CG100" s="11" t="s">
        <v>16</v>
      </c>
      <c r="CH100" s="12" t="s">
        <v>17</v>
      </c>
      <c r="CI100" s="12" t="s">
        <v>18</v>
      </c>
      <c r="CJ100" s="12" t="s">
        <v>19</v>
      </c>
      <c r="CK100" s="12" t="s">
        <v>20</v>
      </c>
      <c r="CL100" s="12" t="s">
        <v>21</v>
      </c>
      <c r="CM100" s="13" t="s">
        <v>22</v>
      </c>
      <c r="CN100" s="10"/>
      <c r="CO100" s="11" t="s">
        <v>16</v>
      </c>
      <c r="CP100" s="12" t="s">
        <v>17</v>
      </c>
      <c r="CQ100" s="12" t="s">
        <v>18</v>
      </c>
      <c r="CR100" s="12" t="s">
        <v>19</v>
      </c>
      <c r="CS100" s="12" t="s">
        <v>20</v>
      </c>
      <c r="CT100" s="12" t="s">
        <v>21</v>
      </c>
      <c r="CU100" s="13" t="s">
        <v>22</v>
      </c>
    </row>
    <row r="101" spans="2:99" ht="16" x14ac:dyDescent="0.2">
      <c r="B101" s="3" t="s">
        <v>7</v>
      </c>
      <c r="C101" s="4">
        <f>COUNTIF(E101:CU106, "V")</f>
        <v>0</v>
      </c>
      <c r="E101" s="23"/>
      <c r="F101" s="24" t="str">
        <f>IF(COUNTIF(holidays, 'Bank Holidays'!G7)&gt;0, "H", 'Bank Holidays'!G7)</f>
        <v>H</v>
      </c>
      <c r="G101" s="24">
        <f>IF(COUNTIF(holidays, 'Bank Holidays'!H7)&gt;0, "H", 'Bank Holidays'!H7)</f>
        <v>45293</v>
      </c>
      <c r="H101" s="24">
        <f>IF(COUNTIF(holidays, 'Bank Holidays'!I7)&gt;0, "H", 'Bank Holidays'!I7)</f>
        <v>45294</v>
      </c>
      <c r="I101" s="54">
        <f>IF(COUNTIF(holidays, 'Bank Holidays'!J7)&gt;0, "H", 'Bank Holidays'!J7)</f>
        <v>45295</v>
      </c>
      <c r="J101" s="25">
        <f>IF(COUNTIF(holidays, 'Bank Holidays'!K7)&gt;0, "H", 'Bank Holidays'!K7)</f>
        <v>45296</v>
      </c>
      <c r="K101" s="26">
        <f>IF(COUNTIF(holidays, 'Bank Holidays'!L7)&gt;0, "H", 'Bank Holidays'!L7)</f>
        <v>45297</v>
      </c>
      <c r="L101" s="10"/>
      <c r="M101" s="27"/>
      <c r="N101" s="40"/>
      <c r="O101" s="28"/>
      <c r="P101" s="28"/>
      <c r="Q101" s="28">
        <f>IF(COUNTIF(holidays, 'Bank Holidays'!R7)&gt;0, "H", 'Bank Holidays'!R7)</f>
        <v>45323</v>
      </c>
      <c r="R101" s="28">
        <f>IF(COUNTIF(holidays, 'Bank Holidays'!S7)&gt;0, "H", 'Bank Holidays'!S7)</f>
        <v>45324</v>
      </c>
      <c r="S101" s="26">
        <f>IF(COUNTIF(holidays, 'Bank Holidays'!T7)&gt;0, "H", 'Bank Holidays'!T7)</f>
        <v>45325</v>
      </c>
      <c r="T101" s="10"/>
      <c r="U101" s="23"/>
      <c r="V101" s="37"/>
      <c r="W101" s="24"/>
      <c r="X101" s="24"/>
      <c r="Y101" s="24"/>
      <c r="Z101" s="24">
        <f>IF(COUNTIF(holidays, 'Bank Holidays'!AA7)&gt;0, "H", 'Bank Holidays'!AA7)</f>
        <v>45352</v>
      </c>
      <c r="AA101" s="26">
        <f>IF(COUNTIF(holidays, 'Bank Holidays'!AB7)&gt;0, "H", 'Bank Holidays'!AB7)</f>
        <v>45353</v>
      </c>
      <c r="AC101" s="23"/>
      <c r="AD101" s="24" t="str">
        <f>IF(COUNTIF(holidays, 'Bank Holidays'!AE7)&gt;0, "H", 'Bank Holidays'!AE7)</f>
        <v>H</v>
      </c>
      <c r="AE101" s="24">
        <f>IF(COUNTIF(holidays, 'Bank Holidays'!AF7)&gt;0, "H", 'Bank Holidays'!AF7)</f>
        <v>45384</v>
      </c>
      <c r="AF101" s="24">
        <f>IF(COUNTIF(holidays, 'Bank Holidays'!AG7)&gt;0, "H", 'Bank Holidays'!AG7)</f>
        <v>45385</v>
      </c>
      <c r="AG101" s="54">
        <f>IF(COUNTIF(holidays, 'Bank Holidays'!AH7)&gt;0, "H", 'Bank Holidays'!AH7)</f>
        <v>45386</v>
      </c>
      <c r="AH101" s="25">
        <f>IF(COUNTIF(holidays, 'Bank Holidays'!AI7)&gt;0, "H", 'Bank Holidays'!AI7)</f>
        <v>45387</v>
      </c>
      <c r="AI101" s="26">
        <f>IF(COUNTIF(holidays, 'Bank Holidays'!AJ7)&gt;0, "H", 'Bank Holidays'!AJ7)</f>
        <v>45388</v>
      </c>
      <c r="AJ101" s="10"/>
      <c r="AK101" s="23"/>
      <c r="AL101" s="24"/>
      <c r="AM101" s="24"/>
      <c r="AN101" s="24">
        <f>IF(COUNTIF(holidays, 'Bank Holidays'!AO7)&gt;0, "H", 'Bank Holidays'!AO7)</f>
        <v>45413</v>
      </c>
      <c r="AO101" s="24">
        <f>IF(COUNTIF(holidays, 'Bank Holidays'!AP7)&gt;0, "H", 'Bank Holidays'!AP7)</f>
        <v>45414</v>
      </c>
      <c r="AP101" s="24">
        <f>IF(COUNTIF(holidays, 'Bank Holidays'!AQ7)&gt;0, "H", 'Bank Holidays'!AQ7)</f>
        <v>45415</v>
      </c>
      <c r="AQ101" s="26">
        <f>IF(COUNTIF(holidays, 'Bank Holidays'!AR7)&gt;0, "H", 'Bank Holidays'!AR7)</f>
        <v>45416</v>
      </c>
      <c r="AR101" s="48"/>
      <c r="AS101" s="23"/>
      <c r="AT101" s="24"/>
      <c r="AU101" s="24"/>
      <c r="AV101" s="24"/>
      <c r="AW101" s="24"/>
      <c r="AX101" s="24"/>
      <c r="AY101" s="26">
        <f>IF(COUNTIF(holidays, 'Bank Holidays'!AZ7)&gt;0, "H", 'Bank Holidays'!AZ7)</f>
        <v>45444</v>
      </c>
      <c r="AZ101" s="49"/>
      <c r="BA101" s="71"/>
      <c r="BB101" s="72">
        <f>IF(COUNTIF(holidays, 'Bank Holidays'!BC7)&gt;0, "H", 'Bank Holidays'!BC7)</f>
        <v>45474</v>
      </c>
      <c r="BC101" s="72">
        <f>IF(COUNTIF(holidays, 'Bank Holidays'!BD7)&gt;0, "H", 'Bank Holidays'!BD7)</f>
        <v>45475</v>
      </c>
      <c r="BD101" s="72">
        <f>IF(COUNTIF(holidays, 'Bank Holidays'!BE7)&gt;0, "H", 'Bank Holidays'!BE7)</f>
        <v>45476</v>
      </c>
      <c r="BE101" s="72">
        <f>IF(COUNTIF(holidays, 'Bank Holidays'!BF7)&gt;0, "H", 'Bank Holidays'!BF7)</f>
        <v>45477</v>
      </c>
      <c r="BF101" s="25">
        <f>IF(COUNTIF(holidays, 'Bank Holidays'!BG7)&gt;0, "H", 'Bank Holidays'!BG7)</f>
        <v>45478</v>
      </c>
      <c r="BG101" s="73">
        <f>IF(COUNTIF(holidays, 'Bank Holidays'!BH7)&gt;0, "H", 'Bank Holidays'!BH7)</f>
        <v>45479</v>
      </c>
      <c r="BH101" s="48"/>
      <c r="BI101" s="71"/>
      <c r="BJ101" s="72"/>
      <c r="BK101" s="72"/>
      <c r="BL101" s="72"/>
      <c r="BM101" s="72">
        <f>IF(COUNTIF(holidays, 'Bank Holidays'!BN7)&gt;0, "H", 'Bank Holidays'!BN7)</f>
        <v>45505</v>
      </c>
      <c r="BN101" s="72">
        <f>IF(COUNTIF(holidays, 'Bank Holidays'!BO7)&gt;0, "H", 'Bank Holidays'!BO7)</f>
        <v>45506</v>
      </c>
      <c r="BO101" s="26">
        <f>IF(COUNTIF(holidays, 'Bank Holidays'!BP7)&gt;0, "H", 'Bank Holidays'!BP7)</f>
        <v>45507</v>
      </c>
      <c r="BP101" s="48"/>
      <c r="BQ101" s="23">
        <f>IF(COUNTIF(holidays, 'Bank Holidays'!BR7)&gt;0, "H", 'Bank Holidays'!BR7)</f>
        <v>45536</v>
      </c>
      <c r="BR101" s="24">
        <f>IF(COUNTIF(holidays, 'Bank Holidays'!BS7)&gt;0, "H", 'Bank Holidays'!BS7)</f>
        <v>45537</v>
      </c>
      <c r="BS101" s="24">
        <f>IF(COUNTIF(holidays, 'Bank Holidays'!BT7)&gt;0, "H", 'Bank Holidays'!BT7)</f>
        <v>45538</v>
      </c>
      <c r="BT101" s="24">
        <f>IF(COUNTIF(holidays, 'Bank Holidays'!BU7)&gt;0, "H", 'Bank Holidays'!BU7)</f>
        <v>45539</v>
      </c>
      <c r="BU101" s="24">
        <f>IF(COUNTIF(holidays, 'Bank Holidays'!BV7)&gt;0, "H", 'Bank Holidays'!BV7)</f>
        <v>45540</v>
      </c>
      <c r="BV101" s="24">
        <f>IF(COUNTIF(holidays, 'Bank Holidays'!BW7)&gt;0, "H", 'Bank Holidays'!BW7)</f>
        <v>45541</v>
      </c>
      <c r="BW101" s="26">
        <f>IF(COUNTIF(holidays, 'Bank Holidays'!BX7)&gt;0, "H", 'Bank Holidays'!BX7)</f>
        <v>45542</v>
      </c>
      <c r="BX101" s="49"/>
      <c r="BY101" s="23"/>
      <c r="BZ101" s="24"/>
      <c r="CA101" s="24">
        <f>IF(COUNTIF(holidays, 'Bank Holidays'!CB7)&gt;0, "H", 'Bank Holidays'!CB7)</f>
        <v>45566</v>
      </c>
      <c r="CB101" s="24">
        <f>IF(COUNTIF(holidays, 'Bank Holidays'!CC7)&gt;0, "H", 'Bank Holidays'!CC7)</f>
        <v>45567</v>
      </c>
      <c r="CC101" s="24">
        <f>IF(COUNTIF(holidays, 'Bank Holidays'!CD7)&gt;0, "H", 'Bank Holidays'!CD7)</f>
        <v>45568</v>
      </c>
      <c r="CD101" s="24">
        <f>IF(COUNTIF(holidays, 'Bank Holidays'!CE7)&gt;0, "H", 'Bank Holidays'!CE7)</f>
        <v>45569</v>
      </c>
      <c r="CE101" s="26">
        <f>IF(COUNTIF(holidays, 'Bank Holidays'!CF7)&gt;0, "H", 'Bank Holidays'!CF7)</f>
        <v>45570</v>
      </c>
      <c r="CF101" s="48"/>
      <c r="CG101" s="23"/>
      <c r="CH101" s="24"/>
      <c r="CI101" s="24"/>
      <c r="CJ101" s="24"/>
      <c r="CK101" s="24"/>
      <c r="CL101" s="24">
        <f>IF(COUNTIF(holidays, 'Bank Holidays'!CM7)&gt;0, "H", 'Bank Holidays'!CM7)</f>
        <v>45597</v>
      </c>
      <c r="CM101" s="26">
        <f>IF(COUNTIF(holidays, 'Bank Holidays'!CN7)&gt;0, "H", 'Bank Holidays'!CN7)</f>
        <v>45598</v>
      </c>
      <c r="CN101" s="48"/>
      <c r="CO101" s="23">
        <f>IF(COUNTIF(holidays, 'Bank Holidays'!CP7)&gt;0, "H", 'Bank Holidays'!CP7)</f>
        <v>45627</v>
      </c>
      <c r="CP101" s="24">
        <f>IF(COUNTIF(holidays, 'Bank Holidays'!CQ7)&gt;0, "H", 'Bank Holidays'!CQ7)</f>
        <v>45628</v>
      </c>
      <c r="CQ101" s="24">
        <f>IF(COUNTIF(holidays, 'Bank Holidays'!CR7)&gt;0, "H", 'Bank Holidays'!CR7)</f>
        <v>45629</v>
      </c>
      <c r="CR101" s="24">
        <f>IF(COUNTIF(holidays, 'Bank Holidays'!CS7)&gt;0, "H", 'Bank Holidays'!CS7)</f>
        <v>45630</v>
      </c>
      <c r="CS101" s="24">
        <f>IF(COUNTIF(holidays, 'Bank Holidays'!CT7)&gt;0, "H", 'Bank Holidays'!CT7)</f>
        <v>45631</v>
      </c>
      <c r="CT101" s="24">
        <f>IF(COUNTIF(holidays, 'Bank Holidays'!CU7)&gt;0, "H", 'Bank Holidays'!CU7)</f>
        <v>45632</v>
      </c>
      <c r="CU101" s="26">
        <f>IF(COUNTIF(holidays, 'Bank Holidays'!CV7)&gt;0, "H", 'Bank Holidays'!CV7)</f>
        <v>45633</v>
      </c>
    </row>
    <row r="102" spans="2:99" ht="16" x14ac:dyDescent="0.2">
      <c r="B102" s="22" t="s">
        <v>8</v>
      </c>
      <c r="C102" s="4">
        <f>COUNTIF(E101:CU106, "H")</f>
        <v>8</v>
      </c>
      <c r="E102" s="27">
        <f>IF(COUNTIF(holidays, 'Bank Holidays'!F8)&gt;0, "H", 'Bank Holidays'!F8)</f>
        <v>45298</v>
      </c>
      <c r="F102" s="28">
        <f>IF(COUNTIF(holidays, 'Bank Holidays'!G8)&gt;0, "H", 'Bank Holidays'!G8)</f>
        <v>45299</v>
      </c>
      <c r="G102" s="28">
        <f>IF(COUNTIF(holidays, 'Bank Holidays'!H8)&gt;0, "H", 'Bank Holidays'!H8)</f>
        <v>45300</v>
      </c>
      <c r="H102" s="28">
        <f>IF(COUNTIF(holidays, 'Bank Holidays'!I8)&gt;0, "H", 'Bank Holidays'!I8)</f>
        <v>45301</v>
      </c>
      <c r="I102" s="28">
        <f>IF(COUNTIF(holidays, 'Bank Holidays'!J8)&gt;0, "H", 'Bank Holidays'!J8)</f>
        <v>45302</v>
      </c>
      <c r="J102" s="28">
        <f>IF(COUNTIF(holidays, 'Bank Holidays'!K8)&gt;0, "H", 'Bank Holidays'!K8)</f>
        <v>45303</v>
      </c>
      <c r="K102" s="29">
        <f>IF(COUNTIF(holidays, 'Bank Holidays'!L8)&gt;0, "H", 'Bank Holidays'!L8)</f>
        <v>45304</v>
      </c>
      <c r="L102" s="10"/>
      <c r="M102" s="27">
        <f>IF(COUNTIF(holidays, 'Bank Holidays'!N8)&gt;0, "H", 'Bank Holidays'!N8)</f>
        <v>45326</v>
      </c>
      <c r="N102" s="28">
        <f>IF(COUNTIF(holidays, 'Bank Holidays'!O8)&gt;0, "H", 'Bank Holidays'!O8)</f>
        <v>45327</v>
      </c>
      <c r="O102" s="28">
        <f>IF(COUNTIF(holidays, 'Bank Holidays'!P8)&gt;0, "H", 'Bank Holidays'!P8)</f>
        <v>45328</v>
      </c>
      <c r="P102" s="28">
        <f>IF(COUNTIF(holidays, 'Bank Holidays'!Q8)&gt;0, "H", 'Bank Holidays'!Q8)</f>
        <v>45329</v>
      </c>
      <c r="Q102" s="28">
        <f>IF(COUNTIF(holidays, 'Bank Holidays'!R8)&gt;0, "H", 'Bank Holidays'!R8)</f>
        <v>45330</v>
      </c>
      <c r="R102" s="28">
        <f>IF(COUNTIF(holidays, 'Bank Holidays'!S8)&gt;0, "H", 'Bank Holidays'!S8)</f>
        <v>45331</v>
      </c>
      <c r="S102" s="29">
        <f>IF(COUNTIF(holidays, 'Bank Holidays'!T8)&gt;0, "H", 'Bank Holidays'!T8)</f>
        <v>45332</v>
      </c>
      <c r="T102" s="10"/>
      <c r="U102" s="27">
        <f>IF(COUNTIF(holidays, 'Bank Holidays'!V8)&gt;0, "H", 'Bank Holidays'!V8)</f>
        <v>45354</v>
      </c>
      <c r="V102" s="28">
        <f>IF(COUNTIF(holidays, 'Bank Holidays'!W8)&gt;0, "H", 'Bank Holidays'!W8)</f>
        <v>45355</v>
      </c>
      <c r="W102" s="28">
        <f>IF(COUNTIF(holidays, 'Bank Holidays'!X8)&gt;0, "H", 'Bank Holidays'!X8)</f>
        <v>45356</v>
      </c>
      <c r="X102" s="28">
        <f>IF(COUNTIF(holidays, 'Bank Holidays'!Y8)&gt;0, "H", 'Bank Holidays'!Y8)</f>
        <v>45357</v>
      </c>
      <c r="Y102" s="28">
        <f>IF(COUNTIF(holidays, 'Bank Holidays'!Z8)&gt;0, "H", 'Bank Holidays'!Z8)</f>
        <v>45358</v>
      </c>
      <c r="Z102" s="28">
        <f>IF(COUNTIF(holidays, 'Bank Holidays'!AA8)&gt;0, "H", 'Bank Holidays'!AA8)</f>
        <v>45359</v>
      </c>
      <c r="AA102" s="29">
        <f>IF(COUNTIF(holidays, 'Bank Holidays'!AB8)&gt;0, "H", 'Bank Holidays'!AB8)</f>
        <v>45360</v>
      </c>
      <c r="AC102" s="27">
        <f>IF(COUNTIF(holidays, 'Bank Holidays'!AD8)&gt;0, "H", 'Bank Holidays'!AD8)</f>
        <v>45389</v>
      </c>
      <c r="AD102" s="28">
        <f>IF(COUNTIF(holidays, 'Bank Holidays'!AE8)&gt;0, "H", 'Bank Holidays'!AE8)</f>
        <v>45390</v>
      </c>
      <c r="AE102" s="28">
        <f>IF(COUNTIF(holidays, 'Bank Holidays'!AF8)&gt;0, "H", 'Bank Holidays'!AF8)</f>
        <v>45391</v>
      </c>
      <c r="AF102" s="28">
        <f>IF(COUNTIF(holidays, 'Bank Holidays'!AG8)&gt;0, "H", 'Bank Holidays'!AG8)</f>
        <v>45392</v>
      </c>
      <c r="AG102" s="28">
        <f>IF(COUNTIF(holidays, 'Bank Holidays'!AH8)&gt;0, "H", 'Bank Holidays'!AH8)</f>
        <v>45393</v>
      </c>
      <c r="AH102" s="28">
        <f>IF(COUNTIF(holidays, 'Bank Holidays'!AI8)&gt;0, "H", 'Bank Holidays'!AI8)</f>
        <v>45394</v>
      </c>
      <c r="AI102" s="29">
        <f>IF(COUNTIF(holidays, 'Bank Holidays'!AJ8)&gt;0, "H", 'Bank Holidays'!AJ8)</f>
        <v>45395</v>
      </c>
      <c r="AJ102" s="10"/>
      <c r="AK102" s="27">
        <f>IF(COUNTIF(holidays, 'Bank Holidays'!AL8)&gt;0, "H", 'Bank Holidays'!AL8)</f>
        <v>45417</v>
      </c>
      <c r="AL102" s="28" t="str">
        <f>IF(COUNTIF(holidays, 'Bank Holidays'!AM8)&gt;0, "H", 'Bank Holidays'!AM8)</f>
        <v>H</v>
      </c>
      <c r="AM102" s="28">
        <f>IF(COUNTIF(holidays, 'Bank Holidays'!AN8)&gt;0, "H", 'Bank Holidays'!AN8)</f>
        <v>45419</v>
      </c>
      <c r="AN102" s="28">
        <f>IF(COUNTIF(holidays, 'Bank Holidays'!AO8)&gt;0, "H", 'Bank Holidays'!AO8)</f>
        <v>45420</v>
      </c>
      <c r="AO102" s="28">
        <f>IF(COUNTIF(holidays, 'Bank Holidays'!AP8)&gt;0, "H", 'Bank Holidays'!AP8)</f>
        <v>45421</v>
      </c>
      <c r="AP102" s="28">
        <f>IF(COUNTIF(holidays, 'Bank Holidays'!AQ8)&gt;0, "H", 'Bank Holidays'!AQ8)</f>
        <v>45422</v>
      </c>
      <c r="AQ102" s="29">
        <f>IF(COUNTIF(holidays, 'Bank Holidays'!AR8)&gt;0, "H", 'Bank Holidays'!AR8)</f>
        <v>45423</v>
      </c>
      <c r="AR102" s="48"/>
      <c r="AS102" s="27">
        <f>IF(COUNTIF(holidays, 'Bank Holidays'!AT8)&gt;0, "H", 'Bank Holidays'!AT8)</f>
        <v>45445</v>
      </c>
      <c r="AT102" s="28">
        <f>IF(COUNTIF(holidays, 'Bank Holidays'!AU8)&gt;0, "H", 'Bank Holidays'!AU8)</f>
        <v>45446</v>
      </c>
      <c r="AU102" s="28">
        <f>IF(COUNTIF(holidays, 'Bank Holidays'!AV8)&gt;0, "H", 'Bank Holidays'!AV8)</f>
        <v>45447</v>
      </c>
      <c r="AV102" s="28">
        <f>IF(COUNTIF(holidays, 'Bank Holidays'!AW8)&gt;0, "H", 'Bank Holidays'!AW8)</f>
        <v>45448</v>
      </c>
      <c r="AW102" s="28">
        <f>IF(COUNTIF(holidays, 'Bank Holidays'!AX8)&gt;0, "H", 'Bank Holidays'!AX8)</f>
        <v>45449</v>
      </c>
      <c r="AX102" s="28">
        <f>IF(COUNTIF(holidays, 'Bank Holidays'!AY8)&gt;0, "H", 'Bank Holidays'!AY8)</f>
        <v>45450</v>
      </c>
      <c r="AY102" s="29">
        <f>IF(COUNTIF(holidays, 'Bank Holidays'!AZ8)&gt;0, "H", 'Bank Holidays'!AZ8)</f>
        <v>45451</v>
      </c>
      <c r="AZ102" s="49"/>
      <c r="BA102" s="27">
        <f>IF(COUNTIF(holidays, 'Bank Holidays'!BB8)&gt;0, "H", 'Bank Holidays'!BB8)</f>
        <v>45480</v>
      </c>
      <c r="BB102" s="40">
        <f>IF(COUNTIF(holidays, 'Bank Holidays'!BC8)&gt;0, "H", 'Bank Holidays'!BC8)</f>
        <v>45481</v>
      </c>
      <c r="BC102" s="28">
        <f>IF(COUNTIF(holidays, 'Bank Holidays'!BD8)&gt;0, "H", 'Bank Holidays'!BD8)</f>
        <v>45482</v>
      </c>
      <c r="BD102" s="28">
        <f>IF(COUNTIF(holidays, 'Bank Holidays'!BE8)&gt;0, "H", 'Bank Holidays'!BE8)</f>
        <v>45483</v>
      </c>
      <c r="BE102" s="28">
        <f>IF(COUNTIF(holidays, 'Bank Holidays'!BF8)&gt;0, "H", 'Bank Holidays'!BF8)</f>
        <v>45484</v>
      </c>
      <c r="BF102" s="28">
        <f>IF(COUNTIF(holidays, 'Bank Holidays'!BG8)&gt;0, "H", 'Bank Holidays'!BG8)</f>
        <v>45485</v>
      </c>
      <c r="BG102" s="29">
        <f>IF(COUNTIF(holidays, 'Bank Holidays'!BH8)&gt;0, "H", 'Bank Holidays'!BH8)</f>
        <v>45486</v>
      </c>
      <c r="BH102" s="48"/>
      <c r="BI102" s="27">
        <f>IF(COUNTIF(holidays, 'Bank Holidays'!BJ8)&gt;0, "H", 'Bank Holidays'!BJ8)</f>
        <v>45508</v>
      </c>
      <c r="BJ102" s="28">
        <f>IF(COUNTIF(holidays, 'Bank Holidays'!BK8)&gt;0, "H", 'Bank Holidays'!BK8)</f>
        <v>45509</v>
      </c>
      <c r="BK102" s="28">
        <f>IF(COUNTIF(holidays, 'Bank Holidays'!BL8)&gt;0, "H", 'Bank Holidays'!BL8)</f>
        <v>45510</v>
      </c>
      <c r="BL102" s="28">
        <f>IF(COUNTIF(holidays, 'Bank Holidays'!BM8)&gt;0, "H", 'Bank Holidays'!BM8)</f>
        <v>45511</v>
      </c>
      <c r="BM102" s="28">
        <f>IF(COUNTIF(holidays, 'Bank Holidays'!BN8)&gt;0, "H", 'Bank Holidays'!BN8)</f>
        <v>45512</v>
      </c>
      <c r="BN102" s="28">
        <f>IF(COUNTIF(holidays, 'Bank Holidays'!BO8)&gt;0, "H", 'Bank Holidays'!BO8)</f>
        <v>45513</v>
      </c>
      <c r="BO102" s="29">
        <f>IF(COUNTIF(holidays, 'Bank Holidays'!BP8)&gt;0, "H", 'Bank Holidays'!BP8)</f>
        <v>45514</v>
      </c>
      <c r="BP102" s="48"/>
      <c r="BQ102" s="27">
        <f>IF(COUNTIF(holidays, 'Bank Holidays'!BR8)&gt;0, "H", 'Bank Holidays'!BR8)</f>
        <v>45543</v>
      </c>
      <c r="BR102" s="30">
        <f>IF(COUNTIF(holidays, 'Bank Holidays'!BS8)&gt;0, "H", 'Bank Holidays'!BS8)</f>
        <v>45544</v>
      </c>
      <c r="BS102" s="28">
        <f>IF(COUNTIF(holidays, 'Bank Holidays'!BT8)&gt;0, "H", 'Bank Holidays'!BT8)</f>
        <v>45545</v>
      </c>
      <c r="BT102" s="28">
        <f>IF(COUNTIF(holidays, 'Bank Holidays'!BU8)&gt;0, "H", 'Bank Holidays'!BU8)</f>
        <v>45546</v>
      </c>
      <c r="BU102" s="28">
        <f>IF(COUNTIF(holidays, 'Bank Holidays'!BV8)&gt;0, "H", 'Bank Holidays'!BV8)</f>
        <v>45547</v>
      </c>
      <c r="BV102" s="28">
        <f>IF(COUNTIF(holidays, 'Bank Holidays'!BW8)&gt;0, "H", 'Bank Holidays'!BW8)</f>
        <v>45548</v>
      </c>
      <c r="BW102" s="29">
        <f>IF(COUNTIF(holidays, 'Bank Holidays'!BX8)&gt;0, "H", 'Bank Holidays'!BX8)</f>
        <v>45549</v>
      </c>
      <c r="BX102" s="49"/>
      <c r="BY102" s="27">
        <f>IF(COUNTIF(holidays, 'Bank Holidays'!BZ8)&gt;0, "H", 'Bank Holidays'!BZ8)</f>
        <v>45571</v>
      </c>
      <c r="BZ102" s="28">
        <f>IF(COUNTIF(holidays, 'Bank Holidays'!CA8)&gt;0, "H", 'Bank Holidays'!CA8)</f>
        <v>45572</v>
      </c>
      <c r="CA102" s="28">
        <f>IF(COUNTIF(holidays, 'Bank Holidays'!CB8)&gt;0, "H", 'Bank Holidays'!CB8)</f>
        <v>45573</v>
      </c>
      <c r="CB102" s="28">
        <f>IF(COUNTIF(holidays, 'Bank Holidays'!CC8)&gt;0, "H", 'Bank Holidays'!CC8)</f>
        <v>45574</v>
      </c>
      <c r="CC102" s="28">
        <f>IF(COUNTIF(holidays, 'Bank Holidays'!CD8)&gt;0, "H", 'Bank Holidays'!CD8)</f>
        <v>45575</v>
      </c>
      <c r="CD102" s="28">
        <f>IF(COUNTIF(holidays, 'Bank Holidays'!CE8)&gt;0, "H", 'Bank Holidays'!CE8)</f>
        <v>45576</v>
      </c>
      <c r="CE102" s="29">
        <f>IF(COUNTIF(holidays, 'Bank Holidays'!CF8)&gt;0, "H", 'Bank Holidays'!CF8)</f>
        <v>45577</v>
      </c>
      <c r="CF102" s="48"/>
      <c r="CG102" s="27">
        <f>IF(COUNTIF(holidays, 'Bank Holidays'!CH8)&gt;0, "H", 'Bank Holidays'!CH8)</f>
        <v>45599</v>
      </c>
      <c r="CH102" s="28">
        <f>IF(COUNTIF(holidays, 'Bank Holidays'!CI8)&gt;0, "H", 'Bank Holidays'!CI8)</f>
        <v>45600</v>
      </c>
      <c r="CI102" s="28">
        <f>IF(COUNTIF(holidays, 'Bank Holidays'!CJ8)&gt;0, "H", 'Bank Holidays'!CJ8)</f>
        <v>45601</v>
      </c>
      <c r="CJ102" s="30">
        <f>IF(COUNTIF(holidays, 'Bank Holidays'!CK8)&gt;0, "H", 'Bank Holidays'!CK8)</f>
        <v>45602</v>
      </c>
      <c r="CK102" s="28">
        <f>IF(COUNTIF(holidays, 'Bank Holidays'!CL8)&gt;0, "H", 'Bank Holidays'!CL8)</f>
        <v>45603</v>
      </c>
      <c r="CL102" s="28">
        <f>IF(COUNTIF(holidays, 'Bank Holidays'!CM8)&gt;0, "H", 'Bank Holidays'!CM8)</f>
        <v>45604</v>
      </c>
      <c r="CM102" s="29">
        <f>IF(COUNTIF(holidays, 'Bank Holidays'!CN8)&gt;0, "H", 'Bank Holidays'!CN8)</f>
        <v>45605</v>
      </c>
      <c r="CN102" s="48"/>
      <c r="CO102" s="27">
        <f>IF(COUNTIF(holidays, 'Bank Holidays'!CP8)&gt;0, "H", 'Bank Holidays'!CP8)</f>
        <v>45634</v>
      </c>
      <c r="CP102" s="28">
        <f>IF(COUNTIF(holidays, 'Bank Holidays'!CQ8)&gt;0, "H", 'Bank Holidays'!CQ8)</f>
        <v>45635</v>
      </c>
      <c r="CQ102" s="28">
        <f>IF(COUNTIF(holidays, 'Bank Holidays'!CR8)&gt;0, "H", 'Bank Holidays'!CR8)</f>
        <v>45636</v>
      </c>
      <c r="CR102" s="28">
        <f>IF(COUNTIF(holidays, 'Bank Holidays'!CS8)&gt;0, "H", 'Bank Holidays'!CS8)</f>
        <v>45637</v>
      </c>
      <c r="CS102" s="28">
        <f>IF(COUNTIF(holidays, 'Bank Holidays'!CT8)&gt;0, "H", 'Bank Holidays'!CT8)</f>
        <v>45638</v>
      </c>
      <c r="CT102" s="28">
        <f>IF(COUNTIF(holidays, 'Bank Holidays'!CU8)&gt;0, "H", 'Bank Holidays'!CU8)</f>
        <v>45639</v>
      </c>
      <c r="CU102" s="29">
        <f>IF(COUNTIF(holidays, 'Bank Holidays'!CV8)&gt;0, "H", 'Bank Holidays'!CV8)</f>
        <v>45640</v>
      </c>
    </row>
    <row r="103" spans="2:99" ht="16" x14ac:dyDescent="0.2">
      <c r="B103" s="5" t="s">
        <v>9</v>
      </c>
      <c r="C103" s="4">
        <f>COUNTIF(E101:CU106, "S")</f>
        <v>0</v>
      </c>
      <c r="E103" s="27">
        <f>IF(COUNTIF(holidays, 'Bank Holidays'!F9)&gt;0, "H", 'Bank Holidays'!F9)</f>
        <v>45305</v>
      </c>
      <c r="F103" s="28">
        <f>IF(COUNTIF(holidays, 'Bank Holidays'!G9)&gt;0, "H", 'Bank Holidays'!G9)</f>
        <v>45306</v>
      </c>
      <c r="G103" s="28">
        <f>IF(COUNTIF(holidays, 'Bank Holidays'!H9)&gt;0, "H", 'Bank Holidays'!H9)</f>
        <v>45307</v>
      </c>
      <c r="H103" s="28">
        <f>IF(COUNTIF(holidays, 'Bank Holidays'!I9)&gt;0, "H", 'Bank Holidays'!I9)</f>
        <v>45308</v>
      </c>
      <c r="I103" s="28">
        <f>IF(COUNTIF(holidays, 'Bank Holidays'!J9)&gt;0, "H", 'Bank Holidays'!J9)</f>
        <v>45309</v>
      </c>
      <c r="J103" s="28">
        <f>IF(COUNTIF(holidays, 'Bank Holidays'!K9)&gt;0, "H", 'Bank Holidays'!K9)</f>
        <v>45310</v>
      </c>
      <c r="K103" s="29">
        <f>IF(COUNTIF(holidays, 'Bank Holidays'!L9)&gt;0, "H", 'Bank Holidays'!L9)</f>
        <v>45311</v>
      </c>
      <c r="L103" s="10"/>
      <c r="M103" s="27">
        <f>IF(COUNTIF(holidays, 'Bank Holidays'!N9)&gt;0, "H", 'Bank Holidays'!N9)</f>
        <v>45333</v>
      </c>
      <c r="N103" s="40">
        <f>IF(COUNTIF(holidays, 'Bank Holidays'!O9)&gt;0, "H", 'Bank Holidays'!O9)</f>
        <v>45334</v>
      </c>
      <c r="O103" s="28">
        <f>IF(COUNTIF(holidays, 'Bank Holidays'!P9)&gt;0, "H", 'Bank Holidays'!P9)</f>
        <v>45335</v>
      </c>
      <c r="P103" s="28">
        <f>IF(COUNTIF(holidays, 'Bank Holidays'!Q9)&gt;0, "H", 'Bank Holidays'!Q9)</f>
        <v>45336</v>
      </c>
      <c r="Q103" s="28">
        <f>IF(COUNTIF(holidays, 'Bank Holidays'!R9)&gt;0, "H", 'Bank Holidays'!R9)</f>
        <v>45337</v>
      </c>
      <c r="R103" s="28">
        <f>IF(COUNTIF(holidays, 'Bank Holidays'!S9)&gt;0, "H", 'Bank Holidays'!S9)</f>
        <v>45338</v>
      </c>
      <c r="S103" s="29">
        <f>IF(COUNTIF(holidays, 'Bank Holidays'!T9)&gt;0, "H", 'Bank Holidays'!T9)</f>
        <v>45339</v>
      </c>
      <c r="T103" s="10"/>
      <c r="U103" s="27">
        <f>IF(COUNTIF(holidays, 'Bank Holidays'!V9)&gt;0, "H", 'Bank Holidays'!V9)</f>
        <v>45361</v>
      </c>
      <c r="V103" s="28">
        <f>IF(COUNTIF(holidays, 'Bank Holidays'!W9)&gt;0, "H", 'Bank Holidays'!W9)</f>
        <v>45362</v>
      </c>
      <c r="W103" s="28">
        <f>IF(COUNTIF(holidays, 'Bank Holidays'!X9)&gt;0, "H", 'Bank Holidays'!X9)</f>
        <v>45363</v>
      </c>
      <c r="X103" s="28">
        <f>IF(COUNTIF(holidays, 'Bank Holidays'!Y9)&gt;0, "H", 'Bank Holidays'!Y9)</f>
        <v>45364</v>
      </c>
      <c r="Y103" s="28">
        <f>IF(COUNTIF(holidays, 'Bank Holidays'!Z9)&gt;0, "H", 'Bank Holidays'!Z9)</f>
        <v>45365</v>
      </c>
      <c r="Z103" s="28">
        <f>IF(COUNTIF(holidays, 'Bank Holidays'!AA9)&gt;0, "H", 'Bank Holidays'!AA9)</f>
        <v>45366</v>
      </c>
      <c r="AA103" s="29">
        <f>IF(COUNTIF(holidays, 'Bank Holidays'!AB9)&gt;0, "H", 'Bank Holidays'!AB9)</f>
        <v>45367</v>
      </c>
      <c r="AC103" s="27">
        <f>IF(COUNTIF(holidays, 'Bank Holidays'!AD9)&gt;0, "H", 'Bank Holidays'!AD9)</f>
        <v>45396</v>
      </c>
      <c r="AD103" s="28">
        <f>IF(COUNTIF(holidays, 'Bank Holidays'!AE9)&gt;0, "H", 'Bank Holidays'!AE9)</f>
        <v>45397</v>
      </c>
      <c r="AE103" s="28">
        <f>IF(COUNTIF(holidays, 'Bank Holidays'!AF9)&gt;0, "H", 'Bank Holidays'!AF9)</f>
        <v>45398</v>
      </c>
      <c r="AF103" s="28">
        <f>IF(COUNTIF(holidays, 'Bank Holidays'!AG9)&gt;0, "H", 'Bank Holidays'!AG9)</f>
        <v>45399</v>
      </c>
      <c r="AG103" s="28">
        <f>IF(COUNTIF(holidays, 'Bank Holidays'!AH9)&gt;0, "H", 'Bank Holidays'!AH9)</f>
        <v>45400</v>
      </c>
      <c r="AH103" s="28">
        <f>IF(COUNTIF(holidays, 'Bank Holidays'!AI9)&gt;0, "H", 'Bank Holidays'!AI9)</f>
        <v>45401</v>
      </c>
      <c r="AI103" s="29">
        <f>IF(COUNTIF(holidays, 'Bank Holidays'!AJ9)&gt;0, "H", 'Bank Holidays'!AJ9)</f>
        <v>45402</v>
      </c>
      <c r="AJ103" s="10"/>
      <c r="AK103" s="27">
        <f>IF(COUNTIF(holidays, 'Bank Holidays'!AL9)&gt;0, "H", 'Bank Holidays'!AL9)</f>
        <v>45424</v>
      </c>
      <c r="AL103" s="28">
        <f>IF(COUNTIF(holidays, 'Bank Holidays'!AM9)&gt;0, "H", 'Bank Holidays'!AM9)</f>
        <v>45425</v>
      </c>
      <c r="AM103" s="28">
        <f>IF(COUNTIF(holidays, 'Bank Holidays'!AN9)&gt;0, "H", 'Bank Holidays'!AN9)</f>
        <v>45426</v>
      </c>
      <c r="AN103" s="28">
        <f>IF(COUNTIF(holidays, 'Bank Holidays'!AO9)&gt;0, "H", 'Bank Holidays'!AO9)</f>
        <v>45427</v>
      </c>
      <c r="AO103" s="28">
        <f>IF(COUNTIF(holidays, 'Bank Holidays'!AP9)&gt;0, "H", 'Bank Holidays'!AP9)</f>
        <v>45428</v>
      </c>
      <c r="AP103" s="28">
        <f>IF(COUNTIF(holidays, 'Bank Holidays'!AQ9)&gt;0, "H", 'Bank Holidays'!AQ9)</f>
        <v>45429</v>
      </c>
      <c r="AQ103" s="29">
        <f>IF(COUNTIF(holidays, 'Bank Holidays'!AR9)&gt;0, "H", 'Bank Holidays'!AR9)</f>
        <v>45430</v>
      </c>
      <c r="AR103" s="48"/>
      <c r="AS103" s="27">
        <f>IF(COUNTIF(holidays, 'Bank Holidays'!AT9)&gt;0, "H", 'Bank Holidays'!AT9)</f>
        <v>45452</v>
      </c>
      <c r="AT103" s="28">
        <f>IF(COUNTIF(holidays, 'Bank Holidays'!AU9)&gt;0, "H", 'Bank Holidays'!AU9)</f>
        <v>45453</v>
      </c>
      <c r="AU103" s="28">
        <f>IF(COUNTIF(holidays, 'Bank Holidays'!AV9)&gt;0, "H", 'Bank Holidays'!AV9)</f>
        <v>45454</v>
      </c>
      <c r="AV103" s="28">
        <f>IF(COUNTIF(holidays, 'Bank Holidays'!AW9)&gt;0, "H", 'Bank Holidays'!AW9)</f>
        <v>45455</v>
      </c>
      <c r="AW103" s="28">
        <f>IF(COUNTIF(holidays, 'Bank Holidays'!AX9)&gt;0, "H", 'Bank Holidays'!AX9)</f>
        <v>45456</v>
      </c>
      <c r="AX103" s="28">
        <f>IF(COUNTIF(holidays, 'Bank Holidays'!AY9)&gt;0, "H", 'Bank Holidays'!AY9)</f>
        <v>45457</v>
      </c>
      <c r="AY103" s="29">
        <f>IF(COUNTIF(holidays, 'Bank Holidays'!AZ9)&gt;0, "H", 'Bank Holidays'!AZ9)</f>
        <v>45458</v>
      </c>
      <c r="AZ103" s="49"/>
      <c r="BA103" s="27">
        <f>IF(COUNTIF(holidays, 'Bank Holidays'!BB9)&gt;0, "H", 'Bank Holidays'!BB9)</f>
        <v>45487</v>
      </c>
      <c r="BB103" s="28">
        <f>IF(COUNTIF(holidays, 'Bank Holidays'!BC9)&gt;0, "H", 'Bank Holidays'!BC9)</f>
        <v>45488</v>
      </c>
      <c r="BC103" s="28">
        <f>IF(COUNTIF(holidays, 'Bank Holidays'!BD9)&gt;0, "H", 'Bank Holidays'!BD9)</f>
        <v>45489</v>
      </c>
      <c r="BD103" s="28">
        <f>IF(COUNTIF(holidays, 'Bank Holidays'!BE9)&gt;0, "H", 'Bank Holidays'!BE9)</f>
        <v>45490</v>
      </c>
      <c r="BE103" s="28">
        <f>IF(COUNTIF(holidays, 'Bank Holidays'!BF9)&gt;0, "H", 'Bank Holidays'!BF9)</f>
        <v>45491</v>
      </c>
      <c r="BF103" s="28">
        <f>IF(COUNTIF(holidays, 'Bank Holidays'!BG9)&gt;0, "H", 'Bank Holidays'!BG9)</f>
        <v>45492</v>
      </c>
      <c r="BG103" s="29">
        <f>IF(COUNTIF(holidays, 'Bank Holidays'!BH9)&gt;0, "H", 'Bank Holidays'!BH9)</f>
        <v>45493</v>
      </c>
      <c r="BH103" s="48"/>
      <c r="BI103" s="27">
        <f>IF(COUNTIF(holidays, 'Bank Holidays'!BJ9)&gt;0, "H", 'Bank Holidays'!BJ9)</f>
        <v>45515</v>
      </c>
      <c r="BJ103" s="28">
        <f>IF(COUNTIF(holidays, 'Bank Holidays'!BK9)&gt;0, "H", 'Bank Holidays'!BK9)</f>
        <v>45516</v>
      </c>
      <c r="BK103" s="28">
        <f>IF(COUNTIF(holidays, 'Bank Holidays'!BL9)&gt;0, "H", 'Bank Holidays'!BL9)</f>
        <v>45517</v>
      </c>
      <c r="BL103" s="28">
        <f>IF(COUNTIF(holidays, 'Bank Holidays'!BM9)&gt;0, "H", 'Bank Holidays'!BM9)</f>
        <v>45518</v>
      </c>
      <c r="BM103" s="28">
        <f>IF(COUNTIF(holidays, 'Bank Holidays'!BN9)&gt;0, "H", 'Bank Holidays'!BN9)</f>
        <v>45519</v>
      </c>
      <c r="BN103" s="28">
        <f>IF(COUNTIF(holidays, 'Bank Holidays'!BO9)&gt;0, "H", 'Bank Holidays'!BO9)</f>
        <v>45520</v>
      </c>
      <c r="BO103" s="29">
        <f>IF(COUNTIF(holidays, 'Bank Holidays'!BP9)&gt;0, "H", 'Bank Holidays'!BP9)</f>
        <v>45521</v>
      </c>
      <c r="BP103" s="48"/>
      <c r="BQ103" s="27">
        <f>IF(COUNTIF(holidays, 'Bank Holidays'!BR9)&gt;0, "H", 'Bank Holidays'!BR9)</f>
        <v>45550</v>
      </c>
      <c r="BR103" s="28">
        <f>IF(COUNTIF(holidays, 'Bank Holidays'!BS9)&gt;0, "H", 'Bank Holidays'!BS9)</f>
        <v>45551</v>
      </c>
      <c r="BS103" s="28">
        <f>IF(COUNTIF(holidays, 'Bank Holidays'!BT9)&gt;0, "H", 'Bank Holidays'!BT9)</f>
        <v>45552</v>
      </c>
      <c r="BT103" s="28">
        <f>IF(COUNTIF(holidays, 'Bank Holidays'!BU9)&gt;0, "H", 'Bank Holidays'!BU9)</f>
        <v>45553</v>
      </c>
      <c r="BU103" s="28">
        <f>IF(COUNTIF(holidays, 'Bank Holidays'!BV9)&gt;0, "H", 'Bank Holidays'!BV9)</f>
        <v>45554</v>
      </c>
      <c r="BV103" s="28">
        <f>IF(COUNTIF(holidays, 'Bank Holidays'!BW9)&gt;0, "H", 'Bank Holidays'!BW9)</f>
        <v>45555</v>
      </c>
      <c r="BW103" s="29">
        <f>IF(COUNTIF(holidays, 'Bank Holidays'!BX9)&gt;0, "H", 'Bank Holidays'!BX9)</f>
        <v>45556</v>
      </c>
      <c r="BX103" s="49"/>
      <c r="BY103" s="27">
        <f>IF(COUNTIF(holidays, 'Bank Holidays'!BZ9)&gt;0, "H", 'Bank Holidays'!BZ9)</f>
        <v>45578</v>
      </c>
      <c r="BZ103" s="74">
        <f>IF(COUNTIF(holidays, 'Bank Holidays'!CA9)&gt;0, "H", 'Bank Holidays'!CA9)</f>
        <v>45579</v>
      </c>
      <c r="CA103" s="28">
        <f>IF(COUNTIF(holidays, 'Bank Holidays'!CB9)&gt;0, "H", 'Bank Holidays'!CB9)</f>
        <v>45580</v>
      </c>
      <c r="CB103" s="28">
        <f>IF(COUNTIF(holidays, 'Bank Holidays'!CC9)&gt;0, "H", 'Bank Holidays'!CC9)</f>
        <v>45581</v>
      </c>
      <c r="CC103" s="28">
        <f>IF(COUNTIF(holidays, 'Bank Holidays'!CD9)&gt;0, "H", 'Bank Holidays'!CD9)</f>
        <v>45582</v>
      </c>
      <c r="CD103" s="28">
        <f>IF(COUNTIF(holidays, 'Bank Holidays'!CE9)&gt;0, "H", 'Bank Holidays'!CE9)</f>
        <v>45583</v>
      </c>
      <c r="CE103" s="29">
        <f>IF(COUNTIF(holidays, 'Bank Holidays'!CF9)&gt;0, "H", 'Bank Holidays'!CF9)</f>
        <v>45584</v>
      </c>
      <c r="CF103" s="48"/>
      <c r="CG103" s="27">
        <f>IF(COUNTIF(holidays, 'Bank Holidays'!CH9)&gt;0, "H", 'Bank Holidays'!CH9)</f>
        <v>45606</v>
      </c>
      <c r="CH103" s="28">
        <f>IF(COUNTIF(holidays, 'Bank Holidays'!CI9)&gt;0, "H", 'Bank Holidays'!CI9)</f>
        <v>45607</v>
      </c>
      <c r="CI103" s="28">
        <f>IF(COUNTIF(holidays, 'Bank Holidays'!CJ9)&gt;0, "H", 'Bank Holidays'!CJ9)</f>
        <v>45608</v>
      </c>
      <c r="CJ103" s="28">
        <f>IF(COUNTIF(holidays, 'Bank Holidays'!CK9)&gt;0, "H", 'Bank Holidays'!CK9)</f>
        <v>45609</v>
      </c>
      <c r="CK103" s="28">
        <f>IF(COUNTIF(holidays, 'Bank Holidays'!CL9)&gt;0, "H", 'Bank Holidays'!CL9)</f>
        <v>45610</v>
      </c>
      <c r="CL103" s="28">
        <f>IF(COUNTIF(holidays, 'Bank Holidays'!CM9)&gt;0, "H", 'Bank Holidays'!CM9)</f>
        <v>45611</v>
      </c>
      <c r="CM103" s="29">
        <f>IF(COUNTIF(holidays, 'Bank Holidays'!CN9)&gt;0, "H", 'Bank Holidays'!CN9)</f>
        <v>45612</v>
      </c>
      <c r="CN103" s="48"/>
      <c r="CO103" s="27">
        <f>IF(COUNTIF(holidays, 'Bank Holidays'!CP9)&gt;0, "H", 'Bank Holidays'!CP9)</f>
        <v>45641</v>
      </c>
      <c r="CP103" s="28">
        <f>IF(COUNTIF(holidays, 'Bank Holidays'!CQ9)&gt;0, "H", 'Bank Holidays'!CQ9)</f>
        <v>45642</v>
      </c>
      <c r="CQ103" s="28">
        <f>IF(COUNTIF(holidays, 'Bank Holidays'!CR9)&gt;0, "H", 'Bank Holidays'!CR9)</f>
        <v>45643</v>
      </c>
      <c r="CR103" s="28">
        <f>IF(COUNTIF(holidays, 'Bank Holidays'!CS9)&gt;0, "H", 'Bank Holidays'!CS9)</f>
        <v>45644</v>
      </c>
      <c r="CS103" s="28">
        <f>IF(COUNTIF(holidays, 'Bank Holidays'!CT9)&gt;0, "H", 'Bank Holidays'!CT9)</f>
        <v>45645</v>
      </c>
      <c r="CT103" s="28">
        <f>IF(COUNTIF(holidays, 'Bank Holidays'!CU9)&gt;0, "H", 'Bank Holidays'!CU9)</f>
        <v>45646</v>
      </c>
      <c r="CU103" s="29">
        <f>IF(COUNTIF(holidays, 'Bank Holidays'!CV9)&gt;0, "H", 'Bank Holidays'!CV9)</f>
        <v>45647</v>
      </c>
    </row>
    <row r="104" spans="2:99" ht="16" x14ac:dyDescent="0.2">
      <c r="B104" s="6" t="s">
        <v>10</v>
      </c>
      <c r="C104" s="4">
        <f>COUNTIF(E101:CU106, "M")</f>
        <v>0</v>
      </c>
      <c r="E104" s="27">
        <f>IF(COUNTIF(holidays, 'Bank Holidays'!F10)&gt;0, "H", 'Bank Holidays'!F10)</f>
        <v>45312</v>
      </c>
      <c r="F104" s="30">
        <f>IF(COUNTIF(holidays, 'Bank Holidays'!G10)&gt;0, "H", 'Bank Holidays'!G10)</f>
        <v>45313</v>
      </c>
      <c r="G104" s="28">
        <f>IF(COUNTIF(holidays, 'Bank Holidays'!H10)&gt;0, "H", 'Bank Holidays'!H10)</f>
        <v>45314</v>
      </c>
      <c r="H104" s="28">
        <f>IF(COUNTIF(holidays, 'Bank Holidays'!I10)&gt;0, "H", 'Bank Holidays'!I10)</f>
        <v>45315</v>
      </c>
      <c r="I104" s="28">
        <f>IF(COUNTIF(holidays, 'Bank Holidays'!J10)&gt;0, "H", 'Bank Holidays'!J10)</f>
        <v>45316</v>
      </c>
      <c r="J104" s="28">
        <f>IF(COUNTIF(holidays, 'Bank Holidays'!K10)&gt;0, "H", 'Bank Holidays'!K10)</f>
        <v>45317</v>
      </c>
      <c r="K104" s="29">
        <f>IF(COUNTIF(holidays, 'Bank Holidays'!L10)&gt;0, "H", 'Bank Holidays'!L10)</f>
        <v>45318</v>
      </c>
      <c r="L104" s="10"/>
      <c r="M104" s="27">
        <f>IF(COUNTIF(holidays, 'Bank Holidays'!N10)&gt;0, "H", 'Bank Holidays'!N10)</f>
        <v>45340</v>
      </c>
      <c r="N104" s="30" t="s">
        <v>8</v>
      </c>
      <c r="O104" s="28">
        <f>IF(COUNTIF(holidays, 'Bank Holidays'!P10)&gt;0, "H", 'Bank Holidays'!P10)</f>
        <v>45342</v>
      </c>
      <c r="P104" s="28">
        <f>IF(COUNTIF(holidays, 'Bank Holidays'!Q10)&gt;0, "H", 'Bank Holidays'!Q10)</f>
        <v>45343</v>
      </c>
      <c r="Q104" s="28">
        <f>IF(COUNTIF(holidays, 'Bank Holidays'!R10)&gt;0, "H", 'Bank Holidays'!R10)</f>
        <v>45344</v>
      </c>
      <c r="R104" s="28">
        <f>IF(COUNTIF(holidays, 'Bank Holidays'!S10)&gt;0, "H", 'Bank Holidays'!S10)</f>
        <v>45345</v>
      </c>
      <c r="S104" s="29">
        <f>IF(COUNTIF(holidays, 'Bank Holidays'!T10)&gt;0, "H", 'Bank Holidays'!T10)</f>
        <v>45346</v>
      </c>
      <c r="T104" s="10"/>
      <c r="U104" s="27">
        <f>IF(COUNTIF(holidays, 'Bank Holidays'!V10)&gt;0, "H", 'Bank Holidays'!V10)</f>
        <v>45368</v>
      </c>
      <c r="V104" s="30">
        <f>IF(COUNTIF(holidays, 'Bank Holidays'!W10)&gt;0, "H", 'Bank Holidays'!W10)</f>
        <v>45369</v>
      </c>
      <c r="W104" s="28">
        <f>IF(COUNTIF(holidays, 'Bank Holidays'!X10)&gt;0, "H", 'Bank Holidays'!X10)</f>
        <v>45370</v>
      </c>
      <c r="X104" s="28">
        <f>IF(COUNTIF(holidays, 'Bank Holidays'!Y10)&gt;0, "H", 'Bank Holidays'!Y10)</f>
        <v>45371</v>
      </c>
      <c r="Y104" s="28">
        <f>IF(COUNTIF(holidays, 'Bank Holidays'!Z10)&gt;0, "H", 'Bank Holidays'!Z10)</f>
        <v>45372</v>
      </c>
      <c r="Z104" s="28">
        <f>IF(COUNTIF(holidays, 'Bank Holidays'!AA10)&gt;0, "H", 'Bank Holidays'!AA10)</f>
        <v>45373</v>
      </c>
      <c r="AA104" s="29">
        <f>IF(COUNTIF(holidays, 'Bank Holidays'!AB10)&gt;0, "H", 'Bank Holidays'!AB10)</f>
        <v>45374</v>
      </c>
      <c r="AC104" s="27">
        <f>IF(COUNTIF(holidays, 'Bank Holidays'!AD10)&gt;0, "H", 'Bank Holidays'!AD10)</f>
        <v>45403</v>
      </c>
      <c r="AD104" s="28">
        <f>IF(COUNTIF(holidays, 'Bank Holidays'!AE10)&gt;0, "H", 'Bank Holidays'!AE10)</f>
        <v>45404</v>
      </c>
      <c r="AE104" s="28">
        <f>IF(COUNTIF(holidays, 'Bank Holidays'!AF10)&gt;0, "H", 'Bank Holidays'!AF10)</f>
        <v>45405</v>
      </c>
      <c r="AF104" s="28">
        <f>IF(COUNTIF(holidays, 'Bank Holidays'!AG10)&gt;0, "H", 'Bank Holidays'!AG10)</f>
        <v>45406</v>
      </c>
      <c r="AG104" s="28">
        <f>IF(COUNTIF(holidays, 'Bank Holidays'!AH10)&gt;0, "H", 'Bank Holidays'!AH10)</f>
        <v>45407</v>
      </c>
      <c r="AH104" s="28">
        <f>IF(COUNTIF(holidays, 'Bank Holidays'!AI10)&gt;0, "H", 'Bank Holidays'!AI10)</f>
        <v>45408</v>
      </c>
      <c r="AI104" s="29">
        <f>IF(COUNTIF(holidays, 'Bank Holidays'!AJ10)&gt;0, "H", 'Bank Holidays'!AJ10)</f>
        <v>45409</v>
      </c>
      <c r="AJ104" s="10"/>
      <c r="AK104" s="27">
        <f>IF(COUNTIF(holidays, 'Bank Holidays'!AL10)&gt;0, "H", 'Bank Holidays'!AL10)</f>
        <v>45431</v>
      </c>
      <c r="AL104" s="28">
        <f>IF(COUNTIF(holidays, 'Bank Holidays'!AM10)&gt;0, "H", 'Bank Holidays'!AM10)</f>
        <v>45432</v>
      </c>
      <c r="AM104" s="28">
        <f>IF(COUNTIF(holidays, 'Bank Holidays'!AN10)&gt;0, "H", 'Bank Holidays'!AN10)</f>
        <v>45433</v>
      </c>
      <c r="AN104" s="28">
        <f>IF(COUNTIF(holidays, 'Bank Holidays'!AO10)&gt;0, "H", 'Bank Holidays'!AO10)</f>
        <v>45434</v>
      </c>
      <c r="AO104" s="28">
        <f>IF(COUNTIF(holidays, 'Bank Holidays'!AP10)&gt;0, "H", 'Bank Holidays'!AP10)</f>
        <v>45435</v>
      </c>
      <c r="AP104" s="28">
        <f>IF(COUNTIF(holidays, 'Bank Holidays'!AQ10)&gt;0, "H", 'Bank Holidays'!AQ10)</f>
        <v>45436</v>
      </c>
      <c r="AQ104" s="29">
        <f>IF(COUNTIF(holidays, 'Bank Holidays'!AR10)&gt;0, "H", 'Bank Holidays'!AR10)</f>
        <v>45437</v>
      </c>
      <c r="AR104" s="48"/>
      <c r="AS104" s="27">
        <f>IF(COUNTIF(holidays, 'Bank Holidays'!AT10)&gt;0, "H", 'Bank Holidays'!AT10)</f>
        <v>45459</v>
      </c>
      <c r="AT104" s="28">
        <f>IF(COUNTIF(holidays, 'Bank Holidays'!AU10)&gt;0, "H", 'Bank Holidays'!AU10)</f>
        <v>45460</v>
      </c>
      <c r="AU104" s="28">
        <f>IF(COUNTIF(holidays, 'Bank Holidays'!AV10)&gt;0, "H", 'Bank Holidays'!AV10)</f>
        <v>45461</v>
      </c>
      <c r="AV104" s="28">
        <f>IF(COUNTIF(holidays, 'Bank Holidays'!AW10)&gt;0, "H", 'Bank Holidays'!AW10)</f>
        <v>45462</v>
      </c>
      <c r="AW104" s="28">
        <f>IF(COUNTIF(holidays, 'Bank Holidays'!AX10)&gt;0, "H", 'Bank Holidays'!AX10)</f>
        <v>45463</v>
      </c>
      <c r="AX104" s="28">
        <f>IF(COUNTIF(holidays, 'Bank Holidays'!AY10)&gt;0, "H", 'Bank Holidays'!AY10)</f>
        <v>45464</v>
      </c>
      <c r="AY104" s="29">
        <f>IF(COUNTIF(holidays, 'Bank Holidays'!AZ10)&gt;0, "H", 'Bank Holidays'!AZ10)</f>
        <v>45465</v>
      </c>
      <c r="AZ104" s="49"/>
      <c r="BA104" s="27">
        <f>IF(COUNTIF(holidays, 'Bank Holidays'!BB10)&gt;0, "H", 'Bank Holidays'!BB10)</f>
        <v>45494</v>
      </c>
      <c r="BB104" s="28">
        <f>IF(COUNTIF(holidays, 'Bank Holidays'!BC10)&gt;0, "H", 'Bank Holidays'!BC10)</f>
        <v>45495</v>
      </c>
      <c r="BC104" s="28">
        <f>IF(COUNTIF(holidays, 'Bank Holidays'!BD10)&gt;0, "H", 'Bank Holidays'!BD10)</f>
        <v>45496</v>
      </c>
      <c r="BD104" s="28">
        <f>IF(COUNTIF(holidays, 'Bank Holidays'!BE10)&gt;0, "H", 'Bank Holidays'!BE10)</f>
        <v>45497</v>
      </c>
      <c r="BE104" s="28">
        <f>IF(COUNTIF(holidays, 'Bank Holidays'!BF10)&gt;0, "H", 'Bank Holidays'!BF10)</f>
        <v>45498</v>
      </c>
      <c r="BF104" s="28">
        <f>IF(COUNTIF(holidays, 'Bank Holidays'!BG10)&gt;0, "H", 'Bank Holidays'!BG10)</f>
        <v>45499</v>
      </c>
      <c r="BG104" s="29">
        <f>IF(COUNTIF(holidays, 'Bank Holidays'!BH10)&gt;0, "H", 'Bank Holidays'!BH10)</f>
        <v>45500</v>
      </c>
      <c r="BH104" s="48"/>
      <c r="BI104" s="27">
        <f>IF(COUNTIF(holidays, 'Bank Holidays'!BJ10)&gt;0, "H", 'Bank Holidays'!BJ10)</f>
        <v>45522</v>
      </c>
      <c r="BJ104" s="28">
        <f>IF(COUNTIF(holidays, 'Bank Holidays'!BK10)&gt;0, "H", 'Bank Holidays'!BK10)</f>
        <v>45523</v>
      </c>
      <c r="BK104" s="28">
        <f>IF(COUNTIF(holidays, 'Bank Holidays'!BL10)&gt;0, "H", 'Bank Holidays'!BL10)</f>
        <v>45524</v>
      </c>
      <c r="BL104" s="28">
        <f>IF(COUNTIF(holidays, 'Bank Holidays'!BM10)&gt;0, "H", 'Bank Holidays'!BM10)</f>
        <v>45525</v>
      </c>
      <c r="BM104" s="28">
        <f>IF(COUNTIF(holidays, 'Bank Holidays'!BN10)&gt;0, "H", 'Bank Holidays'!BN10)</f>
        <v>45526</v>
      </c>
      <c r="BN104" s="28">
        <f>IF(COUNTIF(holidays, 'Bank Holidays'!BO10)&gt;0, "H", 'Bank Holidays'!BO10)</f>
        <v>45527</v>
      </c>
      <c r="BO104" s="29">
        <f>IF(COUNTIF(holidays, 'Bank Holidays'!BP10)&gt;0, "H", 'Bank Holidays'!BP10)</f>
        <v>45528</v>
      </c>
      <c r="BP104" s="48"/>
      <c r="BQ104" s="27">
        <f>IF(COUNTIF(holidays, 'Bank Holidays'!BR10)&gt;0, "H", 'Bank Holidays'!BR10)</f>
        <v>45557</v>
      </c>
      <c r="BR104" s="28">
        <f>IF(COUNTIF(holidays, 'Bank Holidays'!BS10)&gt;0, "H", 'Bank Holidays'!BS10)</f>
        <v>45558</v>
      </c>
      <c r="BS104" s="28">
        <f>IF(COUNTIF(holidays, 'Bank Holidays'!BT10)&gt;0, "H", 'Bank Holidays'!BT10)</f>
        <v>45559</v>
      </c>
      <c r="BT104" s="28">
        <f>IF(COUNTIF(holidays, 'Bank Holidays'!BU10)&gt;0, "H", 'Bank Holidays'!BU10)</f>
        <v>45560</v>
      </c>
      <c r="BU104" s="28">
        <f>IF(COUNTIF(holidays, 'Bank Holidays'!BV10)&gt;0, "H", 'Bank Holidays'!BV10)</f>
        <v>45561</v>
      </c>
      <c r="BV104" s="28">
        <f>IF(COUNTIF(holidays, 'Bank Holidays'!BW10)&gt;0, "H", 'Bank Holidays'!BW10)</f>
        <v>45562</v>
      </c>
      <c r="BW104" s="29">
        <f>IF(COUNTIF(holidays, 'Bank Holidays'!BX10)&gt;0, "H", 'Bank Holidays'!BX10)</f>
        <v>45563</v>
      </c>
      <c r="BX104" s="49"/>
      <c r="BY104" s="27">
        <f>IF(COUNTIF(holidays, 'Bank Holidays'!BZ10)&gt;0, "H", 'Bank Holidays'!BZ10)</f>
        <v>45585</v>
      </c>
      <c r="BZ104" s="28">
        <f>IF(COUNTIF(holidays, 'Bank Holidays'!CA10)&gt;0, "H", 'Bank Holidays'!CA10)</f>
        <v>45586</v>
      </c>
      <c r="CA104" s="28">
        <f>IF(COUNTIF(holidays, 'Bank Holidays'!CB10)&gt;0, "H", 'Bank Holidays'!CB10)</f>
        <v>45587</v>
      </c>
      <c r="CB104" s="28">
        <f>IF(COUNTIF(holidays, 'Bank Holidays'!CC10)&gt;0, "H", 'Bank Holidays'!CC10)</f>
        <v>45588</v>
      </c>
      <c r="CC104" s="28">
        <f>IF(COUNTIF(holidays, 'Bank Holidays'!CD10)&gt;0, "H", 'Bank Holidays'!CD10)</f>
        <v>45589</v>
      </c>
      <c r="CD104" s="28">
        <f>IF(COUNTIF(holidays, 'Bank Holidays'!CE10)&gt;0, "H", 'Bank Holidays'!CE10)</f>
        <v>45590</v>
      </c>
      <c r="CE104" s="29">
        <f>IF(COUNTIF(holidays, 'Bank Holidays'!CF10)&gt;0, "H", 'Bank Holidays'!CF10)</f>
        <v>45591</v>
      </c>
      <c r="CF104" s="48"/>
      <c r="CG104" s="27">
        <f>IF(COUNTIF(holidays, 'Bank Holidays'!CH10)&gt;0, "H", 'Bank Holidays'!CH10)</f>
        <v>45613</v>
      </c>
      <c r="CH104" s="28">
        <f>IF(COUNTIF(holidays, 'Bank Holidays'!CI10)&gt;0, "H", 'Bank Holidays'!CI10)</f>
        <v>45614</v>
      </c>
      <c r="CI104" s="28">
        <f>IF(COUNTIF(holidays, 'Bank Holidays'!CJ10)&gt;0, "H", 'Bank Holidays'!CJ10)</f>
        <v>45615</v>
      </c>
      <c r="CJ104" s="28">
        <f>IF(COUNTIF(holidays, 'Bank Holidays'!CK10)&gt;0, "H", 'Bank Holidays'!CK10)</f>
        <v>45616</v>
      </c>
      <c r="CK104" s="30">
        <f>IF(COUNTIF(holidays, 'Bank Holidays'!CL10)&gt;0, "H", 'Bank Holidays'!CL10)</f>
        <v>45617</v>
      </c>
      <c r="CL104" s="28">
        <f>IF(COUNTIF(holidays, 'Bank Holidays'!CM10)&gt;0, "H", 'Bank Holidays'!CM10)</f>
        <v>45618</v>
      </c>
      <c r="CM104" s="29">
        <f>IF(COUNTIF(holidays, 'Bank Holidays'!CN10)&gt;0, "H", 'Bank Holidays'!CN10)</f>
        <v>45619</v>
      </c>
      <c r="CN104" s="48"/>
      <c r="CO104" s="27">
        <f>IF(COUNTIF(holidays, 'Bank Holidays'!CP10)&gt;0, "H", 'Bank Holidays'!CP10)</f>
        <v>45648</v>
      </c>
      <c r="CP104" s="28">
        <f>IF(COUNTIF(holidays, 'Bank Holidays'!CQ10)&gt;0, "H", 'Bank Holidays'!CQ10)</f>
        <v>45649</v>
      </c>
      <c r="CQ104" s="28">
        <f>IF(COUNTIF(holidays, 'Bank Holidays'!CR10)&gt;0, "H", 'Bank Holidays'!CR10)</f>
        <v>45650</v>
      </c>
      <c r="CR104" s="28" t="str">
        <f>IF(COUNTIF(holidays, 'Bank Holidays'!CS10)&gt;0, "H", 'Bank Holidays'!CS10)</f>
        <v>H</v>
      </c>
      <c r="CS104" s="28" t="str">
        <f>IF(COUNTIF(holidays, 'Bank Holidays'!CT10)&gt;0, "H", 'Bank Holidays'!CT10)</f>
        <v>H</v>
      </c>
      <c r="CT104" s="30">
        <f>IF(COUNTIF(holidays, 'Bank Holidays'!CU10)&gt;0, "H", 'Bank Holidays'!CU10)</f>
        <v>45653</v>
      </c>
      <c r="CU104" s="29">
        <f>IF(COUNTIF(holidays, 'Bank Holidays'!CV10)&gt;0, "H", 'Bank Holidays'!CV10)</f>
        <v>45654</v>
      </c>
    </row>
    <row r="105" spans="2:99" ht="16" x14ac:dyDescent="0.2">
      <c r="B105" s="7" t="s">
        <v>11</v>
      </c>
      <c r="C105" s="4">
        <f>COUNTIF(E101:CU106, "C")</f>
        <v>0</v>
      </c>
      <c r="E105" s="27">
        <f>IF(COUNTIF(holidays, 'Bank Holidays'!F11)&gt;0, "H", 'Bank Holidays'!F11)</f>
        <v>45319</v>
      </c>
      <c r="F105" s="28">
        <f>IF(COUNTIF(holidays, 'Bank Holidays'!H11)&gt;0, "H", 'Bank Holidays'!H11)</f>
        <v>45321</v>
      </c>
      <c r="G105" s="28">
        <f>IF(COUNTIF(holidays, 'Bank Holidays'!I11)&gt;0, "H", 'Bank Holidays'!I11)</f>
        <v>45322</v>
      </c>
      <c r="H105" s="28"/>
      <c r="I105" s="28"/>
      <c r="J105" s="28"/>
      <c r="K105" s="29"/>
      <c r="L105" s="10"/>
      <c r="M105" s="27">
        <f>IF(COUNTIF(holidays, 'Bank Holidays'!N11)&gt;0, "H", 'Bank Holidays'!N11)</f>
        <v>45316</v>
      </c>
      <c r="N105" s="28">
        <f>IF(COUNTIF(holidays, 'Bank Holidays'!O11)&gt;0, "H", 'Bank Holidays'!O11)</f>
        <v>45317</v>
      </c>
      <c r="O105" s="28">
        <f>IF(COUNTIF(holidays, 'Bank Holidays'!P11)&gt;0, "H", 'Bank Holidays'!P11)</f>
        <v>45318</v>
      </c>
      <c r="P105" s="28">
        <f>IF(COUNTIF(holidays, 'Bank Holidays'!Q11)&gt;0, "H", 'Bank Holidays'!Q11)</f>
        <v>45319</v>
      </c>
      <c r="Q105" s="28">
        <f>IF(COUNTIF(holidays, 'Bank Holidays'!R11)&gt;0, "H", 'Bank Holidays'!R11)</f>
        <v>45320</v>
      </c>
      <c r="R105" s="28"/>
      <c r="S105" s="29"/>
      <c r="T105" s="10"/>
      <c r="U105" s="27">
        <f>IF(COUNTIF(holidays, 'Bank Holidays'!V11)&gt;0, "H", 'Bank Holidays'!V11)</f>
        <v>45315</v>
      </c>
      <c r="V105" s="28">
        <f>IF(COUNTIF(holidays, 'Bank Holidays'!W11)&gt;0, "H", 'Bank Holidays'!W11)</f>
        <v>45316</v>
      </c>
      <c r="W105" s="28">
        <f>IF(COUNTIF(holidays, 'Bank Holidays'!X11)&gt;0, "H", 'Bank Holidays'!X11)</f>
        <v>45317</v>
      </c>
      <c r="X105" s="28">
        <f>IF(COUNTIF(holidays, 'Bank Holidays'!Y11)&gt;0, "H", 'Bank Holidays'!Y11)</f>
        <v>45318</v>
      </c>
      <c r="Y105" s="28">
        <f>IF(COUNTIF(holidays, 'Bank Holidays'!Z11)&gt;0, "H", 'Bank Holidays'!Z11)</f>
        <v>45319</v>
      </c>
      <c r="Z105" s="28">
        <f>IF(COUNTIF(holidays, 'Bank Holidays'!AA11)&gt;0, "H", 'Bank Holidays'!AA11)</f>
        <v>45320</v>
      </c>
      <c r="AA105" s="29">
        <f>IF(COUNTIF(holidays, 'Bank Holidays'!AB11)&gt;0, "H", 'Bank Holidays'!AB11)</f>
        <v>45321</v>
      </c>
      <c r="AC105" s="27">
        <f>IF(COUNTIF(holidays, 'Bank Holidays'!AD11)&gt;0, "H", 'Bank Holidays'!AD11)</f>
        <v>45410</v>
      </c>
      <c r="AD105" s="28">
        <f>IF(COUNTIF(holidays, 'Bank Holidays'!AE11)&gt;0, "H", 'Bank Holidays'!AE11)</f>
        <v>45411</v>
      </c>
      <c r="AE105" s="28">
        <f>IF(COUNTIF(holidays, 'Bank Holidays'!AF11)&gt;0, "H", 'Bank Holidays'!AF11)</f>
        <v>45412</v>
      </c>
      <c r="AF105" s="28"/>
      <c r="AG105" s="28"/>
      <c r="AH105" s="28"/>
      <c r="AI105" s="29"/>
      <c r="AJ105" s="10"/>
      <c r="AK105" s="27">
        <f>IF(COUNTIF(holidays, 'Bank Holidays'!AL11)&gt;0, "H", 'Bank Holidays'!AL11)</f>
        <v>45438</v>
      </c>
      <c r="AL105" s="30" t="str">
        <f>IF(COUNTIF(holidays, 'Bank Holidays'!AM11)&gt;0, "H", 'Bank Holidays'!AM11)</f>
        <v>H</v>
      </c>
      <c r="AM105" s="28">
        <f>IF(COUNTIF(holidays, 'Bank Holidays'!AN11)&gt;0, "H", 'Bank Holidays'!AN11)</f>
        <v>45440</v>
      </c>
      <c r="AN105" s="28">
        <f>IF(COUNTIF(holidays, 'Bank Holidays'!AO11)&gt;0, "H", 'Bank Holidays'!AO11)</f>
        <v>45441</v>
      </c>
      <c r="AO105" s="28">
        <f>IF(COUNTIF(holidays, 'Bank Holidays'!AP11)&gt;0, "H", 'Bank Holidays'!AP11)</f>
        <v>45442</v>
      </c>
      <c r="AP105" s="28">
        <f>IF(COUNTIF(holidays, 'Bank Holidays'!AQ11)&gt;0, "H", 'Bank Holidays'!AQ11)</f>
        <v>45443</v>
      </c>
      <c r="AQ105" s="29"/>
      <c r="AR105" s="48"/>
      <c r="AS105" s="27">
        <f>IF(COUNTIF(holidays, 'Bank Holidays'!AT11)&gt;0, "H", 'Bank Holidays'!AT11)</f>
        <v>45466</v>
      </c>
      <c r="AT105" s="28">
        <f>IF(COUNTIF(holidays, 'Bank Holidays'!AU11)&gt;0, "H", 'Bank Holidays'!AU11)</f>
        <v>45467</v>
      </c>
      <c r="AU105" s="28">
        <f>IF(COUNTIF(holidays, 'Bank Holidays'!AV11)&gt;0, "H", 'Bank Holidays'!AV11)</f>
        <v>45468</v>
      </c>
      <c r="AV105" s="28">
        <f>IF(COUNTIF(holidays, 'Bank Holidays'!AW11)&gt;0, "H", 'Bank Holidays'!AW11)</f>
        <v>45469</v>
      </c>
      <c r="AW105" s="28">
        <f>IF(COUNTIF(holidays, 'Bank Holidays'!AX11)&gt;0, "H", 'Bank Holidays'!AX11)</f>
        <v>45470</v>
      </c>
      <c r="AX105" s="28">
        <f>IF(COUNTIF(holidays, 'Bank Holidays'!AY11)&gt;0, "H", 'Bank Holidays'!AY11)</f>
        <v>45471</v>
      </c>
      <c r="AY105" s="29">
        <f>IF(COUNTIF(holidays, 'Bank Holidays'!AZ11)&gt;0, "H", 'Bank Holidays'!AZ11)</f>
        <v>45472</v>
      </c>
      <c r="AZ105" s="49"/>
      <c r="BA105" s="27">
        <f>IF(COUNTIF(holidays, 'Bank Holidays'!BB11)&gt;0, "H", 'Bank Holidays'!BB11)</f>
        <v>45501</v>
      </c>
      <c r="BB105" s="28">
        <f>IF(COUNTIF(holidays, 'Bank Holidays'!BC11)&gt;0, "H", 'Bank Holidays'!BC11)</f>
        <v>45502</v>
      </c>
      <c r="BC105" s="28">
        <f>IF(COUNTIF(holidays, 'Bank Holidays'!BD11)&gt;0, "H", 'Bank Holidays'!BD11)</f>
        <v>45503</v>
      </c>
      <c r="BD105" s="28">
        <f>IF(COUNTIF(holidays, 'Bank Holidays'!BE11)&gt;0, "H", 'Bank Holidays'!BE11)</f>
        <v>45504</v>
      </c>
      <c r="BE105" s="28"/>
      <c r="BF105" s="28"/>
      <c r="BG105" s="29"/>
      <c r="BH105" s="48"/>
      <c r="BI105" s="27">
        <f>IF(COUNTIF(holidays, 'Bank Holidays'!BJ11)&gt;0, "H", 'Bank Holidays'!BJ11)</f>
        <v>45529</v>
      </c>
      <c r="BJ105" s="28" t="str">
        <f>IF(COUNTIF(holidays, 'Bank Holidays'!BK11)&gt;0, "H", 'Bank Holidays'!BK11)</f>
        <v>H</v>
      </c>
      <c r="BK105" s="28">
        <f>IF(COUNTIF(holidays, 'Bank Holidays'!BL11)&gt;0, "H", 'Bank Holidays'!BL11)</f>
        <v>45531</v>
      </c>
      <c r="BL105" s="28">
        <f>IF(COUNTIF(holidays, 'Bank Holidays'!BM11)&gt;0, "H", 'Bank Holidays'!BM11)</f>
        <v>45532</v>
      </c>
      <c r="BM105" s="28">
        <f>IF(COUNTIF(holidays, 'Bank Holidays'!BN11)&gt;0, "H", 'Bank Holidays'!BN11)</f>
        <v>45533</v>
      </c>
      <c r="BN105" s="28">
        <f>IF(COUNTIF(holidays, 'Bank Holidays'!BO11)&gt;0, "H", 'Bank Holidays'!BO11)</f>
        <v>45534</v>
      </c>
      <c r="BO105" s="29">
        <f>IF(COUNTIF(holidays, 'Bank Holidays'!BP11)&gt;0, "H", 'Bank Holidays'!BP11)</f>
        <v>45535</v>
      </c>
      <c r="BP105" s="48"/>
      <c r="BQ105" s="27">
        <f>IF(COUNTIF(holidays, 'Bank Holidays'!BR11)&gt;0, "H", 'Bank Holidays'!BR11)</f>
        <v>45564</v>
      </c>
      <c r="BR105" s="28">
        <f>IF(COUNTIF(holidays, 'Bank Holidays'!BS11)&gt;0, "H", 'Bank Holidays'!BS11)</f>
        <v>45565</v>
      </c>
      <c r="BS105" s="28"/>
      <c r="BT105" s="28"/>
      <c r="BU105" s="28"/>
      <c r="BV105" s="28"/>
      <c r="BW105" s="29"/>
      <c r="BX105" s="49"/>
      <c r="BY105" s="27">
        <f>IF(COUNTIF(holidays, 'Bank Holidays'!BZ11)&gt;0, "H", 'Bank Holidays'!BZ11)</f>
        <v>45592</v>
      </c>
      <c r="BZ105" s="28">
        <f>IF(COUNTIF(holidays, 'Bank Holidays'!CA11)&gt;0, "H", 'Bank Holidays'!CA11)</f>
        <v>45593</v>
      </c>
      <c r="CA105" s="28">
        <f>IF(COUNTIF(holidays, 'Bank Holidays'!CB11)&gt;0, "H", 'Bank Holidays'!CB11)</f>
        <v>45594</v>
      </c>
      <c r="CB105" s="28">
        <f>IF(COUNTIF(holidays, 'Bank Holidays'!CC11)&gt;0, "H", 'Bank Holidays'!CC11)</f>
        <v>45595</v>
      </c>
      <c r="CC105" s="28">
        <f>IF(COUNTIF(holidays, 'Bank Holidays'!CD11)&gt;0, "H", 'Bank Holidays'!CD11)</f>
        <v>45596</v>
      </c>
      <c r="CD105" s="28"/>
      <c r="CE105" s="29"/>
      <c r="CF105" s="48"/>
      <c r="CG105" s="27">
        <f>IF(COUNTIF(holidays, 'Bank Holidays'!CH11)&gt;0, "H", 'Bank Holidays'!CH11)</f>
        <v>45620</v>
      </c>
      <c r="CH105" s="28">
        <f>IF(COUNTIF(holidays, 'Bank Holidays'!CI11)&gt;0, "H", 'Bank Holidays'!CI11)</f>
        <v>45621</v>
      </c>
      <c r="CI105" s="28">
        <f>IF(COUNTIF(holidays, 'Bank Holidays'!CJ11)&gt;0, "H", 'Bank Holidays'!CJ11)</f>
        <v>45622</v>
      </c>
      <c r="CJ105" s="28">
        <f>IF(COUNTIF(holidays, 'Bank Holidays'!CK11)&gt;0, "H", 'Bank Holidays'!CK11)</f>
        <v>45623</v>
      </c>
      <c r="CK105" s="28">
        <f>IF(COUNTIF(holidays, 'Bank Holidays'!CL11)&gt;0, "H", 'Bank Holidays'!CL11)</f>
        <v>45624</v>
      </c>
      <c r="CL105" s="28">
        <f>IF(COUNTIF(holidays, 'Bank Holidays'!CM11)&gt;0, "H", 'Bank Holidays'!CM11)</f>
        <v>45625</v>
      </c>
      <c r="CM105" s="29">
        <f>IF(COUNTIF(holidays, 'Bank Holidays'!CN11)&gt;0, "H", 'Bank Holidays'!CN11)</f>
        <v>45626</v>
      </c>
      <c r="CN105" s="48"/>
      <c r="CO105" s="27">
        <f>IF(COUNTIF(holidays, 'Bank Holidays'!CP11)&gt;0, "H", 'Bank Holidays'!CP11)</f>
        <v>45655</v>
      </c>
      <c r="CP105" s="28">
        <f>IF(COUNTIF(holidays, 'Bank Holidays'!CQ11)&gt;0, "H", 'Bank Holidays'!CQ11)</f>
        <v>45656</v>
      </c>
      <c r="CQ105" s="28">
        <f>IF(COUNTIF(holidays, 'Bank Holidays'!CR11)&gt;0, "H", 'Bank Holidays'!CR11)</f>
        <v>45657</v>
      </c>
      <c r="CR105" s="28"/>
      <c r="CS105" s="28"/>
      <c r="CT105" s="28"/>
      <c r="CU105" s="29"/>
    </row>
    <row r="106" spans="2:99" ht="17" thickBot="1" x14ac:dyDescent="0.25">
      <c r="B106" s="8" t="s">
        <v>23</v>
      </c>
      <c r="C106" s="9">
        <f>COUNTIF(E101:CU106, "O")</f>
        <v>0</v>
      </c>
      <c r="E106" s="75"/>
      <c r="F106" s="76"/>
      <c r="G106" s="15"/>
      <c r="H106" s="15"/>
      <c r="I106" s="15"/>
      <c r="J106" s="15"/>
      <c r="K106" s="16"/>
      <c r="L106" s="10"/>
      <c r="M106" s="14"/>
      <c r="N106" s="15"/>
      <c r="O106" s="15"/>
      <c r="P106" s="15"/>
      <c r="Q106" s="15"/>
      <c r="R106" s="15"/>
      <c r="S106" s="16"/>
      <c r="T106" s="10"/>
      <c r="U106" s="55">
        <f>IF(COUNTIF(holidays, 'Bank Holidays'!V12)&gt;0, "H", 'Bank Holidays'!V12)</f>
        <v>45322</v>
      </c>
      <c r="V106" s="15"/>
      <c r="W106" s="15"/>
      <c r="X106" s="15"/>
      <c r="Y106" s="15"/>
      <c r="Z106" s="15"/>
      <c r="AA106" s="16"/>
      <c r="AC106" s="55"/>
      <c r="AD106" s="15"/>
      <c r="AE106" s="15"/>
      <c r="AF106" s="15"/>
      <c r="AG106" s="15"/>
      <c r="AH106" s="15"/>
      <c r="AI106" s="16"/>
      <c r="AJ106" s="10"/>
      <c r="AK106" s="55"/>
      <c r="AL106" s="77"/>
      <c r="AM106" s="50"/>
      <c r="AN106" s="50"/>
      <c r="AO106" s="50"/>
      <c r="AP106" s="50"/>
      <c r="AQ106" s="78"/>
      <c r="AR106" s="48"/>
      <c r="AS106" s="79">
        <f>IF(COUNTIF(holidays, 'Bank Holidays'!AT12)&gt;0, "H", 'Bank Holidays'!AT12)</f>
        <v>45473</v>
      </c>
      <c r="AT106" s="50"/>
      <c r="AU106" s="50"/>
      <c r="AV106" s="50"/>
      <c r="AW106" s="50"/>
      <c r="AX106" s="50"/>
      <c r="AY106" s="78"/>
      <c r="AZ106" s="49"/>
      <c r="BA106" s="75"/>
      <c r="BB106" s="50"/>
      <c r="BC106" s="50"/>
      <c r="BD106" s="50"/>
      <c r="BE106" s="50"/>
      <c r="BF106" s="50"/>
      <c r="BG106" s="78"/>
      <c r="BH106" s="48"/>
      <c r="BI106" s="80"/>
      <c r="BJ106" s="50"/>
      <c r="BK106" s="50"/>
      <c r="BL106" s="50"/>
      <c r="BM106" s="50"/>
      <c r="BN106" s="50"/>
      <c r="BO106" s="78"/>
      <c r="BP106" s="48"/>
      <c r="BQ106" s="80"/>
      <c r="BR106" s="50"/>
      <c r="BS106" s="50"/>
      <c r="BT106" s="50"/>
      <c r="BU106" s="50"/>
      <c r="BV106" s="50"/>
      <c r="BW106" s="78"/>
      <c r="BX106" s="49"/>
      <c r="BY106" s="80"/>
      <c r="BZ106" s="50"/>
      <c r="CA106" s="50"/>
      <c r="CB106" s="50"/>
      <c r="CC106" s="50"/>
      <c r="CD106" s="50"/>
      <c r="CE106" s="78"/>
      <c r="CF106" s="48"/>
      <c r="CG106" s="80"/>
      <c r="CH106" s="50"/>
      <c r="CI106" s="50"/>
      <c r="CJ106" s="50"/>
      <c r="CK106" s="50"/>
      <c r="CL106" s="50"/>
      <c r="CM106" s="78"/>
      <c r="CN106" s="48"/>
      <c r="CO106" s="80"/>
      <c r="CP106" s="50"/>
      <c r="CQ106" s="50"/>
      <c r="CR106" s="50"/>
      <c r="CS106" s="50"/>
      <c r="CT106" s="50"/>
      <c r="CU106" s="78"/>
    </row>
  </sheetData>
  <sheetProtection formatCells="0" formatColumns="0" formatRows="0" insertColumns="0" insertRows="0" insertHyperlinks="0" deleteColumns="0" deleteRows="0" sort="0" autoFilter="0" pivotTables="0"/>
  <mergeCells count="133">
    <mergeCell ref="CG89:CM89"/>
    <mergeCell ref="CO89:CU89"/>
    <mergeCell ref="E99:K99"/>
    <mergeCell ref="M99:S99"/>
    <mergeCell ref="U99:AA99"/>
    <mergeCell ref="AC99:AI99"/>
    <mergeCell ref="AK99:AQ99"/>
    <mergeCell ref="AS99:AY99"/>
    <mergeCell ref="BA99:BG99"/>
    <mergeCell ref="BI99:BO99"/>
    <mergeCell ref="BQ99:BW99"/>
    <mergeCell ref="BY99:CE99"/>
    <mergeCell ref="CG99:CM99"/>
    <mergeCell ref="CO99:CU99"/>
    <mergeCell ref="AS89:AY89"/>
    <mergeCell ref="BA89:BG89"/>
    <mergeCell ref="BI89:BO89"/>
    <mergeCell ref="BQ89:BW89"/>
    <mergeCell ref="BY89:CE89"/>
    <mergeCell ref="E89:K89"/>
    <mergeCell ref="M89:S89"/>
    <mergeCell ref="U89:AA89"/>
    <mergeCell ref="AC89:AI89"/>
    <mergeCell ref="AK89:AQ89"/>
    <mergeCell ref="CG69:CM69"/>
    <mergeCell ref="CO69:CU69"/>
    <mergeCell ref="E79:K79"/>
    <mergeCell ref="M79:S79"/>
    <mergeCell ref="U79:AA79"/>
    <mergeCell ref="AC79:AI79"/>
    <mergeCell ref="AK79:AQ79"/>
    <mergeCell ref="AS79:AY79"/>
    <mergeCell ref="BA79:BG79"/>
    <mergeCell ref="BI79:BO79"/>
    <mergeCell ref="BQ79:BW79"/>
    <mergeCell ref="BY79:CE79"/>
    <mergeCell ref="CG79:CM79"/>
    <mergeCell ref="CO79:CU79"/>
    <mergeCell ref="AS69:AY69"/>
    <mergeCell ref="BA69:BG69"/>
    <mergeCell ref="BI69:BO69"/>
    <mergeCell ref="BQ69:BW69"/>
    <mergeCell ref="BY69:CE69"/>
    <mergeCell ref="E69:K69"/>
    <mergeCell ref="M69:S69"/>
    <mergeCell ref="U69:AA69"/>
    <mergeCell ref="AC69:AI69"/>
    <mergeCell ref="AK69:AQ69"/>
    <mergeCell ref="CG49:CM49"/>
    <mergeCell ref="CO49:CU49"/>
    <mergeCell ref="E59:K59"/>
    <mergeCell ref="M59:S59"/>
    <mergeCell ref="U59:AA59"/>
    <mergeCell ref="AC59:AI59"/>
    <mergeCell ref="AK59:AQ59"/>
    <mergeCell ref="AS59:AY59"/>
    <mergeCell ref="BA59:BG59"/>
    <mergeCell ref="BI59:BO59"/>
    <mergeCell ref="BQ59:BW59"/>
    <mergeCell ref="BY59:CE59"/>
    <mergeCell ref="CG59:CM59"/>
    <mergeCell ref="CO59:CU59"/>
    <mergeCell ref="AS49:AY49"/>
    <mergeCell ref="BA49:BG49"/>
    <mergeCell ref="BI49:BO49"/>
    <mergeCell ref="BQ49:BW49"/>
    <mergeCell ref="BY49:CE49"/>
    <mergeCell ref="E49:K49"/>
    <mergeCell ref="M49:S49"/>
    <mergeCell ref="U49:AA49"/>
    <mergeCell ref="AC49:AI49"/>
    <mergeCell ref="AK49:AQ49"/>
    <mergeCell ref="CG29:CM29"/>
    <mergeCell ref="CO29:CU29"/>
    <mergeCell ref="E39:K39"/>
    <mergeCell ref="M39:S39"/>
    <mergeCell ref="U39:AA39"/>
    <mergeCell ref="AC39:AI39"/>
    <mergeCell ref="AK39:AQ39"/>
    <mergeCell ref="AS39:AY39"/>
    <mergeCell ref="BA39:BG39"/>
    <mergeCell ref="BI39:BO39"/>
    <mergeCell ref="BQ39:BW39"/>
    <mergeCell ref="BY39:CE39"/>
    <mergeCell ref="CG39:CM39"/>
    <mergeCell ref="CO39:CU39"/>
    <mergeCell ref="AS29:AY29"/>
    <mergeCell ref="BA29:BG29"/>
    <mergeCell ref="BI29:BO29"/>
    <mergeCell ref="BQ29:BW29"/>
    <mergeCell ref="BY29:CE29"/>
    <mergeCell ref="E29:K29"/>
    <mergeCell ref="M29:S29"/>
    <mergeCell ref="U29:AA29"/>
    <mergeCell ref="AC29:AI29"/>
    <mergeCell ref="AK29:AQ29"/>
    <mergeCell ref="AS19:AY19"/>
    <mergeCell ref="CO9:CU9"/>
    <mergeCell ref="AS9:AY9"/>
    <mergeCell ref="BA9:BG9"/>
    <mergeCell ref="BA19:BG19"/>
    <mergeCell ref="BI19:BO19"/>
    <mergeCell ref="BQ19:BW19"/>
    <mergeCell ref="BY19:CE19"/>
    <mergeCell ref="CG19:CM19"/>
    <mergeCell ref="BI9:BO9"/>
    <mergeCell ref="BQ9:BW9"/>
    <mergeCell ref="BY9:CE9"/>
    <mergeCell ref="CG9:CM9"/>
    <mergeCell ref="CO19:CU19"/>
    <mergeCell ref="AK9:AQ9"/>
    <mergeCell ref="E19:K19"/>
    <mergeCell ref="M19:S19"/>
    <mergeCell ref="U19:AA19"/>
    <mergeCell ref="AC19:AI19"/>
    <mergeCell ref="AK19:AQ19"/>
    <mergeCell ref="E9:K9"/>
    <mergeCell ref="M9:S9"/>
    <mergeCell ref="U9:AA9"/>
    <mergeCell ref="AC9:AI9"/>
    <mergeCell ref="E3:AI4"/>
    <mergeCell ref="E5:AI5"/>
    <mergeCell ref="B89:C89"/>
    <mergeCell ref="B99:C99"/>
    <mergeCell ref="B9:C9"/>
    <mergeCell ref="B2:C6"/>
    <mergeCell ref="B19:C19"/>
    <mergeCell ref="B29:C29"/>
    <mergeCell ref="B39:C39"/>
    <mergeCell ref="B49:C49"/>
    <mergeCell ref="B59:C59"/>
    <mergeCell ref="B69:C69"/>
    <mergeCell ref="B79:C79"/>
  </mergeCells>
  <conditionalFormatting sqref="CP10:CU18 BZ10:CE18 BB10:BG18 AD10:AI18 F10:K18 V10:AA18 AL10:AQ18 AT10:AY18 BJ10:BO18 BR10:BW18 CH10:CM18 N10:S18 U11:AA15 AC11:AI15 AK11:AQ16 CO11:CU16 CG11:CM16 BY11:CE16 BQ11:BW16 BI11:BO16 BA11:BG16 AS11:AY16 CP20:CU26 BZ20:CE26 BB20:BG26 AD20:AI26 F20:K26 V20:AA26 AL20:AQ26 AT20:AY26 BJ20:BO26 BR20:BW26 CH20:CM26 CN9:CO26 CF9:CG26 BX9:BY26 BP9:BQ26 BH9:BI26 AZ9:BA26 T9:U26 E9:E26 L9:M26 AJ9:AK26 AR9:AS26 N20:S26 AB9:AC26 AC21:AI25 AK21:AQ26 CO21:CU26 CG21:CM26 BY21:CE26 BQ21:BW26 BI21:BO26 BA21:BG26 AS21:AY26 U21:AA25">
    <cfRule type="cellIs" dxfId="277" priority="274" operator="equal">
      <formula>"C"</formula>
    </cfRule>
    <cfRule type="cellIs" dxfId="276" priority="275" operator="equal">
      <formula>"M"</formula>
    </cfRule>
    <cfRule type="cellIs" dxfId="275" priority="276" operator="equal">
      <formula>"S"</formula>
    </cfRule>
    <cfRule type="cellIs" dxfId="274" priority="277" operator="equal">
      <formula>"V"</formula>
    </cfRule>
    <cfRule type="cellIs" dxfId="273" priority="278" operator="equal">
      <formula>"H"</formula>
    </cfRule>
  </conditionalFormatting>
  <conditionalFormatting sqref="CP10:CU18 CN10:CO26 CF10:CG26 BZ10:CE18 BX10:BY26 BP10:BQ26 BH10:BI26 BB10:BG18 AZ10:BA26 AR10:AS26 AJ10:AK26 AD10:AI18 T10:U26 E10:E26 L10:M26 F10:K18 V10:AA18 AL10:AQ18 AT10:AY18 BJ10:BO18 BR10:BW18 CH10:CM18 N10:S18 U11:AA15 AB10:AC26 AC11:AI15 AK11:AQ16 CO11:CU16 CG11:CM16 BY11:CE16 BQ11:BW16 BI11:BO16 BA11:BG16 AS11:AY16 E20:CU26">
    <cfRule type="cellIs" dxfId="272" priority="273" operator="equal">
      <formula>"O"</formula>
    </cfRule>
  </conditionalFormatting>
  <conditionalFormatting sqref="AL30:AQ36 AD30:AI36 AJ29:AK36 AB29:AC36 T29:U36 E29:E36 L29:M36 BZ30:CE36 AT30:AY36 BR30:BW36 BX29:BY36 BJ30:BO36 BP29:BQ36 BB30:BG36 BH29:BI36 AR29:AS36 AZ29:BA36 CP30:CU36 CF29:CG36 CN29:CO36 CH30:CM36 N30:S36 V30:AA36 F30:K36">
    <cfRule type="cellIs" dxfId="271" priority="268" operator="equal">
      <formula>"C"</formula>
    </cfRule>
    <cfRule type="cellIs" dxfId="270" priority="269" operator="equal">
      <formula>"M"</formula>
    </cfRule>
    <cfRule type="cellIs" dxfId="269" priority="270" operator="equal">
      <formula>"S"</formula>
    </cfRule>
    <cfRule type="cellIs" dxfId="268" priority="271" operator="equal">
      <formula>"V"</formula>
    </cfRule>
    <cfRule type="cellIs" dxfId="267" priority="272" operator="equal">
      <formula>"H"</formula>
    </cfRule>
  </conditionalFormatting>
  <conditionalFormatting sqref="E30:CU36">
    <cfRule type="cellIs" dxfId="266" priority="267" operator="equal">
      <formula>"O"</formula>
    </cfRule>
  </conditionalFormatting>
  <conditionalFormatting sqref="CP40:CU46 CH40:CM46 CN39:CO46 BZ40:CE46 CF39:CG46 BR40:BW46 BX39:BY46 BJ40:BO46 BP39:BQ46 BB40:BG46 BH39:BI46 AT40:AY46 AZ39:BA46 AL40:AQ46 AR39:AS46 AD40:AI46 AJ39:AK46 AB39:AC46 T39:U46 E39:E46 L39:M46 F40:K46 N40:S46 V40:AA46">
    <cfRule type="cellIs" dxfId="265" priority="262" operator="equal">
      <formula>"C"</formula>
    </cfRule>
    <cfRule type="cellIs" dxfId="264" priority="263" operator="equal">
      <formula>"M"</formula>
    </cfRule>
    <cfRule type="cellIs" dxfId="263" priority="264" operator="equal">
      <formula>"S"</formula>
    </cfRule>
    <cfRule type="cellIs" dxfId="262" priority="265" operator="equal">
      <formula>"V"</formula>
    </cfRule>
    <cfRule type="cellIs" dxfId="261" priority="266" operator="equal">
      <formula>"H"</formula>
    </cfRule>
  </conditionalFormatting>
  <conditionalFormatting sqref="E40:CU46">
    <cfRule type="cellIs" dxfId="260" priority="261" operator="equal">
      <formula>"O"</formula>
    </cfRule>
  </conditionalFormatting>
  <conditionalFormatting sqref="AL50:AQ56 F50:K56 AD50:AI56 AJ49:AK56 AB49:AC56 T49:U56 E49:E56 L49:M56 BZ50:CE56 AT50:AY56 BR50:BW56 BX49:BY56 BJ50:BO56 BP49:BQ56 BB50:BG56 BH49:BI56 AR49:AS56 AZ49:BA56 CP50:CU56 CF49:CG56 CN49:CO56 CH50:CM56 N50:S56 V50:AA56">
    <cfRule type="cellIs" dxfId="259" priority="256" operator="equal">
      <formula>"C"</formula>
    </cfRule>
    <cfRule type="cellIs" dxfId="258" priority="257" operator="equal">
      <formula>"M"</formula>
    </cfRule>
    <cfRule type="cellIs" dxfId="257" priority="258" operator="equal">
      <formula>"S"</formula>
    </cfRule>
    <cfRule type="cellIs" dxfId="256" priority="259" operator="equal">
      <formula>"V"</formula>
    </cfRule>
    <cfRule type="cellIs" dxfId="255" priority="260" operator="equal">
      <formula>"H"</formula>
    </cfRule>
  </conditionalFormatting>
  <conditionalFormatting sqref="E50:CU56">
    <cfRule type="cellIs" dxfId="254" priority="255" operator="equal">
      <formula>"O"</formula>
    </cfRule>
  </conditionalFormatting>
  <conditionalFormatting sqref="CP60:CU66 CH60:CM66 CN59:CO66 BZ60:CE66 CF59:CG66 BR60:BW66 BX59:BY66 BJ60:BO66 BP59:BQ66 BB60:BG66 BH59:BI66 AT60:AY66 AZ59:BA66 AL60:AQ66 AR59:AS66 AD60:AI66 AJ59:AK66 AB59:AC66 T59:U66 E59:E66 L59:M66 F60:K66 N60:S66 V60:AA66">
    <cfRule type="cellIs" dxfId="253" priority="250" operator="equal">
      <formula>"C"</formula>
    </cfRule>
    <cfRule type="cellIs" dxfId="252" priority="251" operator="equal">
      <formula>"M"</formula>
    </cfRule>
    <cfRule type="cellIs" dxfId="251" priority="252" operator="equal">
      <formula>"S"</formula>
    </cfRule>
    <cfRule type="cellIs" dxfId="250" priority="253" operator="equal">
      <formula>"V"</formula>
    </cfRule>
    <cfRule type="cellIs" dxfId="249" priority="254" operator="equal">
      <formula>"H"</formula>
    </cfRule>
  </conditionalFormatting>
  <conditionalFormatting sqref="E60:CU66">
    <cfRule type="cellIs" dxfId="248" priority="249" operator="equal">
      <formula>"O"</formula>
    </cfRule>
  </conditionalFormatting>
  <conditionalFormatting sqref="AL70:AQ76 F70:K76 AD70:AI76 AJ69:AK76 AB69:AC76 T69:U76 E69:E76 L69:M76 BZ70:CE76 AT70:AY76 BR70:BW76 BX69:BY76 BJ70:BO76 BP69:BQ76 BB70:BG76 BH69:BI76 AR69:AS76 AZ69:BA76 CP70:CU76 CF69:CG76 CN69:CO76 CH70:CM76 N70:S76 V70:AA76">
    <cfRule type="cellIs" dxfId="247" priority="244" operator="equal">
      <formula>"C"</formula>
    </cfRule>
    <cfRule type="cellIs" dxfId="246" priority="245" operator="equal">
      <formula>"M"</formula>
    </cfRule>
    <cfRule type="cellIs" dxfId="245" priority="246" operator="equal">
      <formula>"S"</formula>
    </cfRule>
    <cfRule type="cellIs" dxfId="244" priority="247" operator="equal">
      <formula>"V"</formula>
    </cfRule>
    <cfRule type="cellIs" dxfId="243" priority="248" operator="equal">
      <formula>"H"</formula>
    </cfRule>
  </conditionalFormatting>
  <conditionalFormatting sqref="E70:CU76">
    <cfRule type="cellIs" dxfId="242" priority="243" operator="equal">
      <formula>"O"</formula>
    </cfRule>
  </conditionalFormatting>
  <conditionalFormatting sqref="CP80:CU86 CH80:CM86 CN79:CO86 BZ80:CE86 CF79:CG86 BR80:BW86 BX79:BY86 BJ80:BO86 BP79:BQ86 BB80:BG86 BH79:BI86 AT80:AY86 AZ79:BA86 AL80:AQ86 AR79:AS86 AD80:AI86 AJ79:AK86 AB79:AC86 T79:U86 E79:E86 L79:M86 F80:K86 N80:S86 V80:AA86">
    <cfRule type="cellIs" dxfId="241" priority="238" operator="equal">
      <formula>"C"</formula>
    </cfRule>
    <cfRule type="cellIs" dxfId="240" priority="239" operator="equal">
      <formula>"M"</formula>
    </cfRule>
    <cfRule type="cellIs" dxfId="239" priority="240" operator="equal">
      <formula>"S"</formula>
    </cfRule>
    <cfRule type="cellIs" dxfId="238" priority="241" operator="equal">
      <formula>"V"</formula>
    </cfRule>
    <cfRule type="cellIs" dxfId="237" priority="242" operator="equal">
      <formula>"H"</formula>
    </cfRule>
  </conditionalFormatting>
  <conditionalFormatting sqref="E80:CU86">
    <cfRule type="cellIs" dxfId="236" priority="237" operator="equal">
      <formula>"O"</formula>
    </cfRule>
  </conditionalFormatting>
  <conditionalFormatting sqref="AL90:AQ96 F90:K96 AD90:AI96 AJ89:AK96 AB89:AC96 T89:U96 E89:E96 L89:M96 BZ90:CE96 AT90:AY96 BR90:BW96 BX89:BY96 BJ90:BO96 BP89:BQ96 BB90:BG96 BH89:BI96 AR89:AS96 AZ89:BA96 CP90:CU96 CF89:CG96 CN89:CO96 CH90:CM96 N90:S96 V90:AA96">
    <cfRule type="cellIs" dxfId="235" priority="232" operator="equal">
      <formula>"C"</formula>
    </cfRule>
    <cfRule type="cellIs" dxfId="234" priority="233" operator="equal">
      <formula>"M"</formula>
    </cfRule>
    <cfRule type="cellIs" dxfId="233" priority="234" operator="equal">
      <formula>"S"</formula>
    </cfRule>
    <cfRule type="cellIs" dxfId="232" priority="235" operator="equal">
      <formula>"V"</formula>
    </cfRule>
    <cfRule type="cellIs" dxfId="231" priority="236" operator="equal">
      <formula>"H"</formula>
    </cfRule>
  </conditionalFormatting>
  <conditionalFormatting sqref="E90:CU96">
    <cfRule type="cellIs" dxfId="230" priority="231" operator="equal">
      <formula>"O"</formula>
    </cfRule>
  </conditionalFormatting>
  <conditionalFormatting sqref="CP100:CU106 CH100:CM106 CN99:CO106 BZ100:CE106 CF99:CG106 BR100:BW106 BX99:BY106 BJ100:BO106 BP99:BQ106 BB100:BG106 BH99:BI106 AT100:AY106 AZ99:BA106 AL100:AQ106 AR99:AS106 AD100:AI106 AJ99:AK106 AB99:AC106 T99:U106 E99:E106 L99:M106 F100:K106 N100:S106 V100:AA106">
    <cfRule type="cellIs" dxfId="229" priority="226" operator="equal">
      <formula>"C"</formula>
    </cfRule>
    <cfRule type="cellIs" dxfId="228" priority="227" operator="equal">
      <formula>"M"</formula>
    </cfRule>
    <cfRule type="cellIs" dxfId="227" priority="228" operator="equal">
      <formula>"S"</formula>
    </cfRule>
    <cfRule type="cellIs" dxfId="226" priority="229" operator="equal">
      <formula>"V"</formula>
    </cfRule>
    <cfRule type="cellIs" dxfId="225" priority="230" operator="equal">
      <formula>"H"</formula>
    </cfRule>
  </conditionalFormatting>
  <conditionalFormatting sqref="E100:CU106">
    <cfRule type="cellIs" dxfId="224" priority="225" operator="equal">
      <formula>"O"</formula>
    </cfRule>
  </conditionalFormatting>
  <conditionalFormatting sqref="M11 U11 M31 U31 M41 U41 M51 U51 M61 U61 M71 U71 M81 U81 M91 U91 M101 U101 E21:CU26">
    <cfRule type="containsText" dxfId="223" priority="224" operator="containsText" text="H">
      <formula>NOT(ISERROR(SEARCH("H",E11)))</formula>
    </cfRule>
  </conditionalFormatting>
  <conditionalFormatting sqref="E11:K15 E16:F16 E36:F36 E41:K45 E46:F46 E51:K55 E56:F56 E61:K65 E66:F66 E71:K75 E76:F76 E81:K85 E86:F86 E91:K95 E96:F96 E101:K105 E106:F106 E31:K35">
    <cfRule type="cellIs" dxfId="222" priority="222" operator="equal">
      <formula>"H"</formula>
    </cfRule>
    <cfRule type="expression" dxfId="221" priority="223">
      <formula>" =CELL(""PROTECT"",A1)=1"</formula>
    </cfRule>
  </conditionalFormatting>
  <conditionalFormatting sqref="CP10:CU18 BZ10:CE18 BB10:BG18 AD10:AI18 F10:K18 V10:AA18 AL10:AQ18 AT10:AY18 BJ10:BO18 BR10:BW18 CH10:CM18 N10:S18 U11:AA15 AC11:AI15 AK11:AQ16 CO11:CU16 CG11:CM16 BY11:CE16 BQ11:BW16 BI11:BO16 BA11:BG16 AS11:AY16 CP20:CU26 BZ20:CE26 BB20:BG26 AD20:AI26 F20:K26 V20:AA26 AL20:AQ26 AT20:AY26 BJ20:BO26 BR20:BW26 CH20:CM26 CN9:CO26 CF9:CG26 BX9:BY26 BP9:BQ26 BH9:BI26 AZ9:BA26 T9:U26 E9:E26 L9:M26 AJ9:AK26 AR9:AS26 N20:S26 AB9:AC26 AC21:AI25 AK21:AQ26 CO21:CU26 CG21:CM26 BY21:CE26 BQ21:BW26 BI21:BO26 BA21:BG26 AS21:AY26 CP30:CU36 BZ30:CE36 BB30:BG36 AD30:AI36 V30:AA36 AL30:AQ36 AT30:AY36 BJ30:BO36 BR30:BW36 CH30:CM36 AC31:AI35 AK31:AQ36 CO31:CU36 CG31:CM36 BY31:CE36 BQ31:BW36 BI31:BO36 BA31:BG36 AS31:AY36 CN29:CO36 CF29:CG36 BX29:BY36 BP29:BQ36 BH29:BI36 AZ29:BA36 T29:U36 E29:E36 L29:M36 AJ29:AK36 AR29:AS36 AB29:AC36 CP40:CU46 BZ40:CE46 BB40:BG46 AD40:AI46 F40:K46 V40:AA46 AL40:AQ46 AT40:AY46 BJ40:BO46 BR40:BW46 CH40:CM46 N40:S46 AC41:AI45 AK41:AQ46 CO41:CU46 CG41:CM46 BY41:CE46 BQ41:BW46 BI41:BO46 BA41:BG46 AS41:AY46 CN39:CO46 CF39:CG46 BX39:BY46 BP39:BQ46 BH39:BI46 AZ39:BA46 T39:U46 E39:E46 L39:M46 AJ39:AK46 AR39:AS46 AB39:AC46 CP50:CU56 BZ50:CE56 BB50:BG56 AD50:AI56 F50:K56 V50:AA56 AL50:AQ56 AT50:AY56 BJ50:BO56 BR50:BW56 CH50:CM56 N50:S56 AC51:AI55 AK51:AQ56 CO51:CU56 CG51:CM56 BY51:CE56 BQ51:BW56 BI51:BO56 BA51:BG56 AS51:AY56 CN49:CO56 CF49:CG56 BX49:BY56 BP49:BQ56 BH49:BI56 AZ49:BA56 T49:U56 E49:E56 L49:M56 AJ49:AK56 AR49:AS56 AB49:AC56 CP60:CU66 BZ60:CE66 BB60:BG66 AD60:AI66 F60:K66 V60:AA66 AL60:AQ66 AT60:AY66 BJ60:BO66 BR60:BW66 CH60:CM66 N60:S66 AC61:AI65 AK61:AQ66 CO61:CU66 CG61:CM66 BY61:CE66 BQ61:BW66 BI61:BO66 BA61:BG66 AS61:AY66 CN59:CO66 CF59:CG66 BX59:BY66 BP59:BQ66 BH59:BI66 AZ59:BA66 T59:U66 E59:E66 L59:M66 AJ59:AK66 AR59:AS66 AB59:AC66 CP70:CU76 BZ70:CE76 BB70:BG76 AD70:AI76 F70:K76 V70:AA76 AL70:AQ76 AT70:AY76 BJ70:BO76 BR70:BW76 CH70:CM76 N70:S76 AC71:AI75 AK71:AQ76 CO71:CU76 CG71:CM76 BY71:CE76 BQ71:BW76 BI71:BO76 BA71:BG76 AS71:AY76 CN69:CO76 CF69:CG76 BX69:BY76 BP69:BQ76 BH69:BI76 AZ69:BA76 T69:U76 E69:E76 L69:M76 AJ69:AK76 AR69:AS76 AB69:AC76 CP80:CU86 BZ80:CE86 BB80:BG86 AD80:AI86 F80:K86 V80:AA86 AL80:AQ86 AT80:AY86 BJ80:BO86 BR80:BW86 CH80:CM86 N80:S86 AC81:AI85 AK81:AQ86 CO81:CU86 CG81:CM86 BY81:CE86 BQ81:BW86 BI81:BO86 BA81:BG86 AS81:AY86 CN79:CO86 CF79:CG86 BX79:BY86 BP79:BQ86 BH79:BI86 AZ79:BA86 T79:U86 E79:E86 L79:M86 AJ79:AK86 AR79:AS86 AB79:AC86 CP90:CU96 BZ90:CE96 BB90:BG96 AD90:AI96 F90:K96 V90:AA96 AL90:AQ96 AT90:AY96 BJ90:BO96 BR90:BW96 CH90:CM96 N90:S96 AC91:AI95 AK91:AQ96 CO91:CU96 CG91:CM96 BY91:CE96 BQ91:BW96 BI91:BO96 BA91:BG96 AS91:AY96 CN89:CO96 CF89:CG96 BX89:BY96 BP89:BQ96 BH89:BI96 AZ89:BA96 T89:U96 E89:E96 L89:M96 AJ89:AK96 AR89:AS96 AB89:AC96 CP100:CU106 BZ100:CE106 BB100:BG106 AD100:AI106 F100:K106 V100:AA106 AL100:AQ106 AT100:AY106 BJ100:BO106 BR100:BW106 CH100:CM106 N100:S106 AC101:AI105 AK101:AQ106 CO101:CU106 CG101:CM106 BY101:CE106 BQ101:BW106 BI101:BO106 BA101:BG106 AS101:AY106 CN99:CO106 CF99:CG106 BX99:BY106 BP99:BQ106 BH99:BI106 AZ99:BA106 T99:U106 E99:E106 L99:M106 AJ99:AK106 AR99:AS106 AB99:AC106 U101:AA105 U91:AA95 U81:AA85 U71:AA75 U61:AA65 U51:AA55 U41:AA45 N30:S36 U21:AA25 U31:AA35 F30:K36">
    <cfRule type="cellIs" dxfId="220" priority="218" operator="equal">
      <formula>"C"</formula>
    </cfRule>
    <cfRule type="cellIs" dxfId="219" priority="219" operator="equal">
      <formula>"M"</formula>
    </cfRule>
    <cfRule type="cellIs" dxfId="218" priority="220" operator="equal">
      <formula>"S"</formula>
    </cfRule>
    <cfRule type="cellIs" dxfId="217" priority="221" operator="equal">
      <formula>"V"</formula>
    </cfRule>
  </conditionalFormatting>
  <conditionalFormatting sqref="CP10:CU18 CN10:CO26 CF10:CG26 BZ10:CE18 BX10:BY26 BP10:BQ26 BH10:BI26 AZ10:BA26 AR10:AS26 AJ10:AK26 AD10:AI18 T10:U26 E10:E26 L10:M26 BB10:BG18 F10:K18 V10:AA18 AL10:AQ18 AT10:AY18 BJ10:BO18 BR10:BW18 CH10:CM18 N10:S18 U11:AA15 AB10:AC26 AC11:AI15 AK11:AQ16 CO11:CU16 CG11:CM16 BY11:CE16 BQ11:BW16 BI11:BO16 BA11:BG16 AS11:AY16 E100:CU106 E90:CU96 E80:CU86 E70:CU76 E60:CU66 E50:CU56 E40:CU46 E20:CU26 E30:CU36">
    <cfRule type="cellIs" dxfId="216" priority="217" operator="equal">
      <formula>"O"</formula>
    </cfRule>
  </conditionalFormatting>
  <conditionalFormatting sqref="J21">
    <cfRule type="cellIs" dxfId="215" priority="215" operator="equal">
      <formula>"H"</formula>
    </cfRule>
    <cfRule type="expression" dxfId="214" priority="216">
      <formula>" =CELL(""PROTECT"",A1)=1"</formula>
    </cfRule>
  </conditionalFormatting>
  <conditionalFormatting sqref="E26 E21:K25">
    <cfRule type="cellIs" dxfId="213" priority="213" operator="equal">
      <formula>"H"</formula>
    </cfRule>
    <cfRule type="expression" dxfId="212" priority="214">
      <formula>" =CELL(""PROTECT"",A1)=1"</formula>
    </cfRule>
  </conditionalFormatting>
  <conditionalFormatting sqref="E26:F26 E21:K25">
    <cfRule type="cellIs" dxfId="211" priority="211" operator="equal">
      <formula>"H"</formula>
    </cfRule>
    <cfRule type="expression" dxfId="210" priority="212">
      <formula>" =CELL(""PROTECT"",A1)=1"</formula>
    </cfRule>
  </conditionalFormatting>
  <conditionalFormatting sqref="CP30:CU36 BZ30:CE36 BB30:BG36 AD30:AI36 AL30:AQ36 AT30:AY36 BJ30:BO36 BR30:BW36 CH30:CM36 CN29:CO36 CF29:CG36 BX29:BY36 BP29:BQ36 BH29:BI36 AZ29:BA36 AB29:AC36 T29:U36 E29:E36 L29:M36 AJ29:AK36 AR29:AS36 N30:S36 V30:AA36 F30:K36">
    <cfRule type="cellIs" dxfId="209" priority="206" operator="equal">
      <formula>"C"</formula>
    </cfRule>
    <cfRule type="cellIs" dxfId="208" priority="207" operator="equal">
      <formula>"M"</formula>
    </cfRule>
    <cfRule type="cellIs" dxfId="207" priority="208" operator="equal">
      <formula>"S"</formula>
    </cfRule>
    <cfRule type="cellIs" dxfId="206" priority="209" operator="equal">
      <formula>"V"</formula>
    </cfRule>
    <cfRule type="cellIs" dxfId="205" priority="210" operator="equal">
      <formula>"H"</formula>
    </cfRule>
  </conditionalFormatting>
  <conditionalFormatting sqref="E30:CU36">
    <cfRule type="cellIs" dxfId="204" priority="205" operator="equal">
      <formula>"O"</formula>
    </cfRule>
  </conditionalFormatting>
  <conditionalFormatting sqref="CP40:CU46 BZ40:CE46 BB40:BG46 AD40:AI46 F40:K46 AL40:AQ46 AT40:AY46 BJ40:BO46 BR40:BW46 CH40:CM46 CN39:CO46 CF39:CG46 BX39:BY46 BP39:BQ46 BH39:BI46 AZ39:BA46 AB39:AC46 T39:U46 E39:E46 L39:M46 AJ39:AK46 AR39:AS46 N40:S46 V40:AA46">
    <cfRule type="cellIs" dxfId="203" priority="200" operator="equal">
      <formula>"C"</formula>
    </cfRule>
    <cfRule type="cellIs" dxfId="202" priority="201" operator="equal">
      <formula>"M"</formula>
    </cfRule>
    <cfRule type="cellIs" dxfId="201" priority="202" operator="equal">
      <formula>"S"</formula>
    </cfRule>
    <cfRule type="cellIs" dxfId="200" priority="203" operator="equal">
      <formula>"V"</formula>
    </cfRule>
    <cfRule type="cellIs" dxfId="199" priority="204" operator="equal">
      <formula>"H"</formula>
    </cfRule>
  </conditionalFormatting>
  <conditionalFormatting sqref="E40:CU46">
    <cfRule type="cellIs" dxfId="198" priority="199" operator="equal">
      <formula>"O"</formula>
    </cfRule>
  </conditionalFormatting>
  <conditionalFormatting sqref="CP50:CU56 BZ50:CE56 BB50:BG56 AD50:AI56 F50:K56 AL50:AQ56 AT50:AY56 BJ50:BO56 BR50:BW56 CH50:CM56 CN49:CO56 CF49:CG56 BX49:BY56 BP49:BQ56 BH49:BI56 AZ49:BA56 AB49:AC56 T49:U56 E49:E56 L49:M56 AJ49:AK56 AR49:AS56 N50:S56 V50:AA56">
    <cfRule type="cellIs" dxfId="197" priority="194" operator="equal">
      <formula>"C"</formula>
    </cfRule>
    <cfRule type="cellIs" dxfId="196" priority="195" operator="equal">
      <formula>"M"</formula>
    </cfRule>
    <cfRule type="cellIs" dxfId="195" priority="196" operator="equal">
      <formula>"S"</formula>
    </cfRule>
    <cfRule type="cellIs" dxfId="194" priority="197" operator="equal">
      <formula>"V"</formula>
    </cfRule>
    <cfRule type="cellIs" dxfId="193" priority="198" operator="equal">
      <formula>"H"</formula>
    </cfRule>
  </conditionalFormatting>
  <conditionalFormatting sqref="E50:CU56">
    <cfRule type="cellIs" dxfId="192" priority="193" operator="equal">
      <formula>"O"</formula>
    </cfRule>
  </conditionalFormatting>
  <conditionalFormatting sqref="CP60:CU66 BZ60:CE66 BB60:BG66 AD60:AI66 F60:K66 AL60:AQ66 AT60:AY66 BJ60:BO66 BR60:BW66 CH60:CM66 CN59:CO66 CF59:CG66 BX59:BY66 BP59:BQ66 BH59:BI66 AZ59:BA66 AB59:AC66 T59:U66 E59:E66 L59:M66 AJ59:AK66 AR59:AS66 N60:S66 V60:AA66">
    <cfRule type="cellIs" dxfId="191" priority="188" operator="equal">
      <formula>"C"</formula>
    </cfRule>
    <cfRule type="cellIs" dxfId="190" priority="189" operator="equal">
      <formula>"M"</formula>
    </cfRule>
    <cfRule type="cellIs" dxfId="189" priority="190" operator="equal">
      <formula>"S"</formula>
    </cfRule>
    <cfRule type="cellIs" dxfId="188" priority="191" operator="equal">
      <formula>"V"</formula>
    </cfRule>
    <cfRule type="cellIs" dxfId="187" priority="192" operator="equal">
      <formula>"H"</formula>
    </cfRule>
  </conditionalFormatting>
  <conditionalFormatting sqref="E60:CU66">
    <cfRule type="cellIs" dxfId="186" priority="187" operator="equal">
      <formula>"O"</formula>
    </cfRule>
  </conditionalFormatting>
  <conditionalFormatting sqref="CP70:CU76 BZ70:CE76 BB70:BG76 AD70:AI76 F70:K76 AL70:AQ76 AT70:AY76 BJ70:BO76 BR70:BW76 CH70:CM76 CN69:CO76 CF69:CG76 BX69:BY76 BP69:BQ76 BH69:BI76 AZ69:BA76 AB69:AC76 T69:U76 E69:E76 L69:M76 AJ69:AK76 AR69:AS76 N70:S76 V70:AA76">
    <cfRule type="cellIs" dxfId="185" priority="182" operator="equal">
      <formula>"C"</formula>
    </cfRule>
    <cfRule type="cellIs" dxfId="184" priority="183" operator="equal">
      <formula>"M"</formula>
    </cfRule>
    <cfRule type="cellIs" dxfId="183" priority="184" operator="equal">
      <formula>"S"</formula>
    </cfRule>
    <cfRule type="cellIs" dxfId="182" priority="185" operator="equal">
      <formula>"V"</formula>
    </cfRule>
    <cfRule type="cellIs" dxfId="181" priority="186" operator="equal">
      <formula>"H"</formula>
    </cfRule>
  </conditionalFormatting>
  <conditionalFormatting sqref="E70:CU76">
    <cfRule type="cellIs" dxfId="180" priority="181" operator="equal">
      <formula>"O"</formula>
    </cfRule>
  </conditionalFormatting>
  <conditionalFormatting sqref="CP80:CU86 BZ80:CE86 BB80:BG86 AD80:AI86 F80:K86 AL80:AQ86 AT80:AY86 BJ80:BO86 BR80:BW86 CH80:CM86 CN79:CO86 CF79:CG86 BX79:BY86 BP79:BQ86 BH79:BI86 AZ79:BA86 AB79:AC86 T79:U86 E79:E86 L79:M86 AJ79:AK86 AR79:AS86 N80:S86 V80:AA86">
    <cfRule type="cellIs" dxfId="179" priority="176" operator="equal">
      <formula>"C"</formula>
    </cfRule>
    <cfRule type="cellIs" dxfId="178" priority="177" operator="equal">
      <formula>"M"</formula>
    </cfRule>
    <cfRule type="cellIs" dxfId="177" priority="178" operator="equal">
      <formula>"S"</formula>
    </cfRule>
    <cfRule type="cellIs" dxfId="176" priority="179" operator="equal">
      <formula>"V"</formula>
    </cfRule>
    <cfRule type="cellIs" dxfId="175" priority="180" operator="equal">
      <formula>"H"</formula>
    </cfRule>
  </conditionalFormatting>
  <conditionalFormatting sqref="E80:CU86">
    <cfRule type="cellIs" dxfId="174" priority="175" operator="equal">
      <formula>"O"</formula>
    </cfRule>
  </conditionalFormatting>
  <conditionalFormatting sqref="CP90:CU96 BZ90:CE96 BB90:BG96 AD90:AI96 F90:K96 AL90:AQ96 AT90:AY96 BJ90:BO96 BR90:BW96 CH90:CM96 CN89:CO96 CF89:CG96 BX89:BY96 BP89:BQ96 BH89:BI96 AZ89:BA96 AB89:AC96 T89:U96 E89:E96 L89:M96 AJ89:AK96 AR89:AS96 N90:S96 V90:AA96">
    <cfRule type="cellIs" dxfId="173" priority="170" operator="equal">
      <formula>"C"</formula>
    </cfRule>
    <cfRule type="cellIs" dxfId="172" priority="171" operator="equal">
      <formula>"M"</formula>
    </cfRule>
    <cfRule type="cellIs" dxfId="171" priority="172" operator="equal">
      <formula>"S"</formula>
    </cfRule>
    <cfRule type="cellIs" dxfId="170" priority="173" operator="equal">
      <formula>"V"</formula>
    </cfRule>
    <cfRule type="cellIs" dxfId="169" priority="174" operator="equal">
      <formula>"H"</formula>
    </cfRule>
  </conditionalFormatting>
  <conditionalFormatting sqref="E90:CU96">
    <cfRule type="cellIs" dxfId="168" priority="169" operator="equal">
      <formula>"O"</formula>
    </cfRule>
  </conditionalFormatting>
  <conditionalFormatting sqref="CP100:CU106 BZ100:CE106 BB100:BG106 AD100:AI106 F100:K106 AL100:AQ106 AT100:AY106 BJ100:BO106 BR100:BW106 CH100:CM106 CN99:CO106 CF99:CG106 BX99:BY106 BP99:BQ106 BH99:BI106 AZ99:BA106 AB99:AC106 T99:U106 E99:E106 L99:M106 AJ99:AK106 AR99:AS106 N100:S106 V100:AA106">
    <cfRule type="cellIs" dxfId="167" priority="164" operator="equal">
      <formula>"C"</formula>
    </cfRule>
    <cfRule type="cellIs" dxfId="166" priority="165" operator="equal">
      <formula>"M"</formula>
    </cfRule>
    <cfRule type="cellIs" dxfId="165" priority="166" operator="equal">
      <formula>"S"</formula>
    </cfRule>
    <cfRule type="cellIs" dxfId="164" priority="167" operator="equal">
      <formula>"V"</formula>
    </cfRule>
    <cfRule type="cellIs" dxfId="163" priority="168" operator="equal">
      <formula>"H"</formula>
    </cfRule>
  </conditionalFormatting>
  <conditionalFormatting sqref="E100:CU106">
    <cfRule type="cellIs" dxfId="162" priority="163" operator="equal">
      <formula>"O"</formula>
    </cfRule>
  </conditionalFormatting>
  <conditionalFormatting sqref="AC11">
    <cfRule type="containsText" dxfId="161" priority="162" operator="containsText" text="H">
      <formula>NOT(ISERROR(SEARCH("H",AC11)))</formula>
    </cfRule>
  </conditionalFormatting>
  <conditionalFormatting sqref="AK11">
    <cfRule type="containsText" dxfId="160" priority="161" operator="containsText" text="H">
      <formula>NOT(ISERROR(SEARCH("H",AK11)))</formula>
    </cfRule>
  </conditionalFormatting>
  <conditionalFormatting sqref="AS11">
    <cfRule type="containsText" dxfId="159" priority="160" operator="containsText" text="H">
      <formula>NOT(ISERROR(SEARCH("H",AS11)))</formula>
    </cfRule>
  </conditionalFormatting>
  <conditionalFormatting sqref="BA11">
    <cfRule type="containsText" dxfId="158" priority="159" operator="containsText" text="H">
      <formula>NOT(ISERROR(SEARCH("H",BA11)))</formula>
    </cfRule>
  </conditionalFormatting>
  <conditionalFormatting sqref="BI11">
    <cfRule type="containsText" dxfId="157" priority="158" operator="containsText" text="H">
      <formula>NOT(ISERROR(SEARCH("H",BI11)))</formula>
    </cfRule>
  </conditionalFormatting>
  <conditionalFormatting sqref="BQ11">
    <cfRule type="containsText" dxfId="156" priority="157" operator="containsText" text="H">
      <formula>NOT(ISERROR(SEARCH("H",BQ11)))</formula>
    </cfRule>
  </conditionalFormatting>
  <conditionalFormatting sqref="BY11">
    <cfRule type="containsText" dxfId="155" priority="156" operator="containsText" text="H">
      <formula>NOT(ISERROR(SEARCH("H",BY11)))</formula>
    </cfRule>
  </conditionalFormatting>
  <conditionalFormatting sqref="CG11">
    <cfRule type="containsText" dxfId="154" priority="155" operator="containsText" text="H">
      <formula>NOT(ISERROR(SEARCH("H",CG11)))</formula>
    </cfRule>
  </conditionalFormatting>
  <conditionalFormatting sqref="CO11">
    <cfRule type="containsText" dxfId="153" priority="154" operator="containsText" text="H">
      <formula>NOT(ISERROR(SEARCH("H",CO11)))</formula>
    </cfRule>
  </conditionalFormatting>
  <conditionalFormatting sqref="BA11">
    <cfRule type="containsText" dxfId="152" priority="153" operator="containsText" text="H">
      <formula>NOT(ISERROR(SEARCH("H",BA11)))</formula>
    </cfRule>
  </conditionalFormatting>
  <conditionalFormatting sqref="E21:K25 E26:F26">
    <cfRule type="cellIs" dxfId="151" priority="151" operator="equal">
      <formula>"H"</formula>
    </cfRule>
    <cfRule type="expression" dxfId="150" priority="152">
      <formula>" =CELL(""PROTECT"",A1)=1"</formula>
    </cfRule>
  </conditionalFormatting>
  <conditionalFormatting sqref="AC21">
    <cfRule type="containsText" dxfId="149" priority="150" operator="containsText" text="H">
      <formula>NOT(ISERROR(SEARCH("H",AC21)))</formula>
    </cfRule>
  </conditionalFormatting>
  <conditionalFormatting sqref="AK21">
    <cfRule type="containsText" dxfId="148" priority="149" operator="containsText" text="H">
      <formula>NOT(ISERROR(SEARCH("H",AK21)))</formula>
    </cfRule>
  </conditionalFormatting>
  <conditionalFormatting sqref="AS21">
    <cfRule type="containsText" dxfId="147" priority="148" operator="containsText" text="H">
      <formula>NOT(ISERROR(SEARCH("H",AS21)))</formula>
    </cfRule>
  </conditionalFormatting>
  <conditionalFormatting sqref="BA21">
    <cfRule type="containsText" dxfId="146" priority="147" operator="containsText" text="H">
      <formula>NOT(ISERROR(SEARCH("H",BA21)))</formula>
    </cfRule>
  </conditionalFormatting>
  <conditionalFormatting sqref="BI21">
    <cfRule type="containsText" dxfId="145" priority="146" operator="containsText" text="H">
      <formula>NOT(ISERROR(SEARCH("H",BI21)))</formula>
    </cfRule>
  </conditionalFormatting>
  <conditionalFormatting sqref="BQ21">
    <cfRule type="containsText" dxfId="144" priority="145" operator="containsText" text="H">
      <formula>NOT(ISERROR(SEARCH("H",BQ21)))</formula>
    </cfRule>
  </conditionalFormatting>
  <conditionalFormatting sqref="BY21">
    <cfRule type="containsText" dxfId="143" priority="144" operator="containsText" text="H">
      <formula>NOT(ISERROR(SEARCH("H",BY21)))</formula>
    </cfRule>
  </conditionalFormatting>
  <conditionalFormatting sqref="CG21">
    <cfRule type="containsText" dxfId="142" priority="143" operator="containsText" text="H">
      <formula>NOT(ISERROR(SEARCH("H",CG21)))</formula>
    </cfRule>
  </conditionalFormatting>
  <conditionalFormatting sqref="CO21">
    <cfRule type="containsText" dxfId="141" priority="142" operator="containsText" text="H">
      <formula>NOT(ISERROR(SEARCH("H",CO21)))</formula>
    </cfRule>
  </conditionalFormatting>
  <conditionalFormatting sqref="BA21">
    <cfRule type="containsText" dxfId="140" priority="141" operator="containsText" text="H">
      <formula>NOT(ISERROR(SEARCH("H",BA21)))</formula>
    </cfRule>
  </conditionalFormatting>
  <conditionalFormatting sqref="CP30:CU36 BZ30:CE36 BB30:BG36 AD30:AI36 AL30:AQ36 AT30:AY36 BJ30:BO36 BR30:BW36 CH30:CM36 CN29:CO36 CF29:CG36 BX29:BY36 BP29:BQ36 BH29:BI36 AZ29:BA36 T29:U36 E29:E36 L29:M36 AJ29:AK36 AR29:AS36 AB29:AC36 N30:S36 V30:AA36 F30:K36">
    <cfRule type="cellIs" dxfId="139" priority="136" operator="equal">
      <formula>"C"</formula>
    </cfRule>
    <cfRule type="cellIs" dxfId="138" priority="137" operator="equal">
      <formula>"M"</formula>
    </cfRule>
    <cfRule type="cellIs" dxfId="137" priority="138" operator="equal">
      <formula>"S"</formula>
    </cfRule>
    <cfRule type="cellIs" dxfId="136" priority="139" operator="equal">
      <formula>"V"</formula>
    </cfRule>
    <cfRule type="cellIs" dxfId="135" priority="140" operator="equal">
      <formula>"H"</formula>
    </cfRule>
  </conditionalFormatting>
  <conditionalFormatting sqref="E30:CU36">
    <cfRule type="cellIs" dxfId="134" priority="135" operator="equal">
      <formula>"O"</formula>
    </cfRule>
  </conditionalFormatting>
  <conditionalFormatting sqref="AC31">
    <cfRule type="containsText" dxfId="133" priority="134" operator="containsText" text="H">
      <formula>NOT(ISERROR(SEARCH("H",AC31)))</formula>
    </cfRule>
  </conditionalFormatting>
  <conditionalFormatting sqref="AK31">
    <cfRule type="containsText" dxfId="132" priority="133" operator="containsText" text="H">
      <formula>NOT(ISERROR(SEARCH("H",AK31)))</formula>
    </cfRule>
  </conditionalFormatting>
  <conditionalFormatting sqref="AS31">
    <cfRule type="containsText" dxfId="131" priority="132" operator="containsText" text="H">
      <formula>NOT(ISERROR(SEARCH("H",AS31)))</formula>
    </cfRule>
  </conditionalFormatting>
  <conditionalFormatting sqref="BA31">
    <cfRule type="containsText" dxfId="130" priority="131" operator="containsText" text="H">
      <formula>NOT(ISERROR(SEARCH("H",BA31)))</formula>
    </cfRule>
  </conditionalFormatting>
  <conditionalFormatting sqref="BI31">
    <cfRule type="containsText" dxfId="129" priority="130" operator="containsText" text="H">
      <formula>NOT(ISERROR(SEARCH("H",BI31)))</formula>
    </cfRule>
  </conditionalFormatting>
  <conditionalFormatting sqref="BQ31">
    <cfRule type="containsText" dxfId="128" priority="129" operator="containsText" text="H">
      <formula>NOT(ISERROR(SEARCH("H",BQ31)))</formula>
    </cfRule>
  </conditionalFormatting>
  <conditionalFormatting sqref="BY31">
    <cfRule type="containsText" dxfId="127" priority="128" operator="containsText" text="H">
      <formula>NOT(ISERROR(SEARCH("H",BY31)))</formula>
    </cfRule>
  </conditionalFormatting>
  <conditionalFormatting sqref="CG31">
    <cfRule type="containsText" dxfId="126" priority="127" operator="containsText" text="H">
      <formula>NOT(ISERROR(SEARCH("H",CG31)))</formula>
    </cfRule>
  </conditionalFormatting>
  <conditionalFormatting sqref="CO31">
    <cfRule type="containsText" dxfId="125" priority="126" operator="containsText" text="H">
      <formula>NOT(ISERROR(SEARCH("H",CO31)))</formula>
    </cfRule>
  </conditionalFormatting>
  <conditionalFormatting sqref="BA31">
    <cfRule type="containsText" dxfId="124" priority="125" operator="containsText" text="H">
      <formula>NOT(ISERROR(SEARCH("H",BA31)))</formula>
    </cfRule>
  </conditionalFormatting>
  <conditionalFormatting sqref="CP40:CU46 BZ40:CE46 BB40:BG46 AD40:AI46 F40:K46 AL40:AQ46 AT40:AY46 BJ40:BO46 BR40:BW46 CH40:CM46 N40:S46 CN39:CO46 CF39:CG46 BX39:BY46 BP39:BQ46 BH39:BI46 AZ39:BA46 T39:U46 E39:E46 L39:M46 AJ39:AK46 AR39:AS46 AB39:AC46 V40:AA46">
    <cfRule type="cellIs" dxfId="123" priority="120" operator="equal">
      <formula>"C"</formula>
    </cfRule>
    <cfRule type="cellIs" dxfId="122" priority="121" operator="equal">
      <formula>"M"</formula>
    </cfRule>
    <cfRule type="cellIs" dxfId="121" priority="122" operator="equal">
      <formula>"S"</formula>
    </cfRule>
    <cfRule type="cellIs" dxfId="120" priority="123" operator="equal">
      <formula>"V"</formula>
    </cfRule>
    <cfRule type="cellIs" dxfId="119" priority="124" operator="equal">
      <formula>"H"</formula>
    </cfRule>
  </conditionalFormatting>
  <conditionalFormatting sqref="E40:CU46">
    <cfRule type="cellIs" dxfId="118" priority="119" operator="equal">
      <formula>"O"</formula>
    </cfRule>
  </conditionalFormatting>
  <conditionalFormatting sqref="AC41">
    <cfRule type="containsText" dxfId="117" priority="118" operator="containsText" text="H">
      <formula>NOT(ISERROR(SEARCH("H",AC41)))</formula>
    </cfRule>
  </conditionalFormatting>
  <conditionalFormatting sqref="AK41">
    <cfRule type="containsText" dxfId="116" priority="117" operator="containsText" text="H">
      <formula>NOT(ISERROR(SEARCH("H",AK41)))</formula>
    </cfRule>
  </conditionalFormatting>
  <conditionalFormatting sqref="AS41">
    <cfRule type="containsText" dxfId="115" priority="116" operator="containsText" text="H">
      <formula>NOT(ISERROR(SEARCH("H",AS41)))</formula>
    </cfRule>
  </conditionalFormatting>
  <conditionalFormatting sqref="BA41">
    <cfRule type="containsText" dxfId="114" priority="115" operator="containsText" text="H">
      <formula>NOT(ISERROR(SEARCH("H",BA41)))</formula>
    </cfRule>
  </conditionalFormatting>
  <conditionalFormatting sqref="BI41">
    <cfRule type="containsText" dxfId="113" priority="114" operator="containsText" text="H">
      <formula>NOT(ISERROR(SEARCH("H",BI41)))</formula>
    </cfRule>
  </conditionalFormatting>
  <conditionalFormatting sqref="BQ41">
    <cfRule type="containsText" dxfId="112" priority="113" operator="containsText" text="H">
      <formula>NOT(ISERROR(SEARCH("H",BQ41)))</formula>
    </cfRule>
  </conditionalFormatting>
  <conditionalFormatting sqref="BY41">
    <cfRule type="containsText" dxfId="111" priority="112" operator="containsText" text="H">
      <formula>NOT(ISERROR(SEARCH("H",BY41)))</formula>
    </cfRule>
  </conditionalFormatting>
  <conditionalFormatting sqref="CG41">
    <cfRule type="containsText" dxfId="110" priority="111" operator="containsText" text="H">
      <formula>NOT(ISERROR(SEARCH("H",CG41)))</formula>
    </cfRule>
  </conditionalFormatting>
  <conditionalFormatting sqref="CO41">
    <cfRule type="containsText" dxfId="109" priority="110" operator="containsText" text="H">
      <formula>NOT(ISERROR(SEARCH("H",CO41)))</formula>
    </cfRule>
  </conditionalFormatting>
  <conditionalFormatting sqref="BA41">
    <cfRule type="containsText" dxfId="108" priority="109" operator="containsText" text="H">
      <formula>NOT(ISERROR(SEARCH("H",BA41)))</formula>
    </cfRule>
  </conditionalFormatting>
  <conditionalFormatting sqref="CP50:CU56 BZ50:CE56 BB50:BG56 AD50:AI56 F50:K56 AL50:AQ56 AT50:AY56 BJ50:BO56 BR50:BW56 CH50:CM56 N50:S56 CN49:CO56 CF49:CG56 BX49:BY56 BP49:BQ56 BH49:BI56 AZ49:BA56 T49:U56 E49:E56 L49:M56 AJ49:AK56 AR49:AS56 AB49:AC56 V50:AA56">
    <cfRule type="cellIs" dxfId="107" priority="104" operator="equal">
      <formula>"C"</formula>
    </cfRule>
    <cfRule type="cellIs" dxfId="106" priority="105" operator="equal">
      <formula>"M"</formula>
    </cfRule>
    <cfRule type="cellIs" dxfId="105" priority="106" operator="equal">
      <formula>"S"</formula>
    </cfRule>
    <cfRule type="cellIs" dxfId="104" priority="107" operator="equal">
      <formula>"V"</formula>
    </cfRule>
    <cfRule type="cellIs" dxfId="103" priority="108" operator="equal">
      <formula>"H"</formula>
    </cfRule>
  </conditionalFormatting>
  <conditionalFormatting sqref="E50:CU56">
    <cfRule type="cellIs" dxfId="102" priority="103" operator="equal">
      <formula>"O"</formula>
    </cfRule>
  </conditionalFormatting>
  <conditionalFormatting sqref="AC51">
    <cfRule type="containsText" dxfId="101" priority="102" operator="containsText" text="H">
      <formula>NOT(ISERROR(SEARCH("H",AC51)))</formula>
    </cfRule>
  </conditionalFormatting>
  <conditionalFormatting sqref="AK51">
    <cfRule type="containsText" dxfId="100" priority="101" operator="containsText" text="H">
      <formula>NOT(ISERROR(SEARCH("H",AK51)))</formula>
    </cfRule>
  </conditionalFormatting>
  <conditionalFormatting sqref="AS51">
    <cfRule type="containsText" dxfId="99" priority="100" operator="containsText" text="H">
      <formula>NOT(ISERROR(SEARCH("H",AS51)))</formula>
    </cfRule>
  </conditionalFormatting>
  <conditionalFormatting sqref="BA51">
    <cfRule type="containsText" dxfId="98" priority="99" operator="containsText" text="H">
      <formula>NOT(ISERROR(SEARCH("H",BA51)))</formula>
    </cfRule>
  </conditionalFormatting>
  <conditionalFormatting sqref="BI51">
    <cfRule type="containsText" dxfId="97" priority="98" operator="containsText" text="H">
      <formula>NOT(ISERROR(SEARCH("H",BI51)))</formula>
    </cfRule>
  </conditionalFormatting>
  <conditionalFormatting sqref="BQ51">
    <cfRule type="containsText" dxfId="96" priority="97" operator="containsText" text="H">
      <formula>NOT(ISERROR(SEARCH("H",BQ51)))</formula>
    </cfRule>
  </conditionalFormatting>
  <conditionalFormatting sqref="BY51">
    <cfRule type="containsText" dxfId="95" priority="96" operator="containsText" text="H">
      <formula>NOT(ISERROR(SEARCH("H",BY51)))</formula>
    </cfRule>
  </conditionalFormatting>
  <conditionalFormatting sqref="CG51">
    <cfRule type="containsText" dxfId="94" priority="95" operator="containsText" text="H">
      <formula>NOT(ISERROR(SEARCH("H",CG51)))</formula>
    </cfRule>
  </conditionalFormatting>
  <conditionalFormatting sqref="CO51">
    <cfRule type="containsText" dxfId="93" priority="94" operator="containsText" text="H">
      <formula>NOT(ISERROR(SEARCH("H",CO51)))</formula>
    </cfRule>
  </conditionalFormatting>
  <conditionalFormatting sqref="BA51">
    <cfRule type="containsText" dxfId="92" priority="93" operator="containsText" text="H">
      <formula>NOT(ISERROR(SEARCH("H",BA51)))</formula>
    </cfRule>
  </conditionalFormatting>
  <conditionalFormatting sqref="CP60:CU66 BZ60:CE66 BB60:BG66 AD60:AI66 F60:K66 AL60:AQ66 AT60:AY66 BJ60:BO66 BR60:BW66 CH60:CM66 N60:S66 CN59:CO66 CF59:CG66 BX59:BY66 BP59:BQ66 BH59:BI66 AZ59:BA66 T59:U66 E59:E66 L59:M66 AJ59:AK66 AR59:AS66 AB59:AC66 V60:AA66">
    <cfRule type="cellIs" dxfId="91" priority="88" operator="equal">
      <formula>"C"</formula>
    </cfRule>
    <cfRule type="cellIs" dxfId="90" priority="89" operator="equal">
      <formula>"M"</formula>
    </cfRule>
    <cfRule type="cellIs" dxfId="89" priority="90" operator="equal">
      <formula>"S"</formula>
    </cfRule>
    <cfRule type="cellIs" dxfId="88" priority="91" operator="equal">
      <formula>"V"</formula>
    </cfRule>
    <cfRule type="cellIs" dxfId="87" priority="92" operator="equal">
      <formula>"H"</formula>
    </cfRule>
  </conditionalFormatting>
  <conditionalFormatting sqref="E60:CU66">
    <cfRule type="cellIs" dxfId="86" priority="87" operator="equal">
      <formula>"O"</formula>
    </cfRule>
  </conditionalFormatting>
  <conditionalFormatting sqref="AC61">
    <cfRule type="containsText" dxfId="85" priority="86" operator="containsText" text="H">
      <formula>NOT(ISERROR(SEARCH("H",AC61)))</formula>
    </cfRule>
  </conditionalFormatting>
  <conditionalFormatting sqref="AK61">
    <cfRule type="containsText" dxfId="84" priority="85" operator="containsText" text="H">
      <formula>NOT(ISERROR(SEARCH("H",AK61)))</formula>
    </cfRule>
  </conditionalFormatting>
  <conditionalFormatting sqref="AS61">
    <cfRule type="containsText" dxfId="83" priority="84" operator="containsText" text="H">
      <formula>NOT(ISERROR(SEARCH("H",AS61)))</formula>
    </cfRule>
  </conditionalFormatting>
  <conditionalFormatting sqref="BA61">
    <cfRule type="containsText" dxfId="82" priority="83" operator="containsText" text="H">
      <formula>NOT(ISERROR(SEARCH("H",BA61)))</formula>
    </cfRule>
  </conditionalFormatting>
  <conditionalFormatting sqref="BI61">
    <cfRule type="containsText" dxfId="81" priority="82" operator="containsText" text="H">
      <formula>NOT(ISERROR(SEARCH("H",BI61)))</formula>
    </cfRule>
  </conditionalFormatting>
  <conditionalFormatting sqref="BQ61">
    <cfRule type="containsText" dxfId="80" priority="81" operator="containsText" text="H">
      <formula>NOT(ISERROR(SEARCH("H",BQ61)))</formula>
    </cfRule>
  </conditionalFormatting>
  <conditionalFormatting sqref="BY61">
    <cfRule type="containsText" dxfId="79" priority="80" operator="containsText" text="H">
      <formula>NOT(ISERROR(SEARCH("H",BY61)))</formula>
    </cfRule>
  </conditionalFormatting>
  <conditionalFormatting sqref="CG61">
    <cfRule type="containsText" dxfId="78" priority="79" operator="containsText" text="H">
      <formula>NOT(ISERROR(SEARCH("H",CG61)))</formula>
    </cfRule>
  </conditionalFormatting>
  <conditionalFormatting sqref="CO61">
    <cfRule type="containsText" dxfId="77" priority="78" operator="containsText" text="H">
      <formula>NOT(ISERROR(SEARCH("H",CO61)))</formula>
    </cfRule>
  </conditionalFormatting>
  <conditionalFormatting sqref="BA61">
    <cfRule type="containsText" dxfId="76" priority="77" operator="containsText" text="H">
      <formula>NOT(ISERROR(SEARCH("H",BA61)))</formula>
    </cfRule>
  </conditionalFormatting>
  <conditionalFormatting sqref="CP70:CU76 BZ70:CE76 BB70:BG76 AD70:AI76 F70:K76 AL70:AQ76 AT70:AY76 BJ70:BO76 BR70:BW76 CH70:CM76 N70:S76 CN69:CO76 CF69:CG76 BX69:BY76 BP69:BQ76 BH69:BI76 AZ69:BA76 T69:U76 E69:E76 L69:M76 AJ69:AK76 AR69:AS76 AB69:AC76 V70:AA76">
    <cfRule type="cellIs" dxfId="75" priority="72" operator="equal">
      <formula>"C"</formula>
    </cfRule>
    <cfRule type="cellIs" dxfId="74" priority="73" operator="equal">
      <formula>"M"</formula>
    </cfRule>
    <cfRule type="cellIs" dxfId="73" priority="74" operator="equal">
      <formula>"S"</formula>
    </cfRule>
    <cfRule type="cellIs" dxfId="72" priority="75" operator="equal">
      <formula>"V"</formula>
    </cfRule>
    <cfRule type="cellIs" dxfId="71" priority="76" operator="equal">
      <formula>"H"</formula>
    </cfRule>
  </conditionalFormatting>
  <conditionalFormatting sqref="E70:CU76">
    <cfRule type="cellIs" dxfId="70" priority="71" operator="equal">
      <formula>"O"</formula>
    </cfRule>
  </conditionalFormatting>
  <conditionalFormatting sqref="AC71">
    <cfRule type="containsText" dxfId="69" priority="70" operator="containsText" text="H">
      <formula>NOT(ISERROR(SEARCH("H",AC71)))</formula>
    </cfRule>
  </conditionalFormatting>
  <conditionalFormatting sqref="AK71">
    <cfRule type="containsText" dxfId="68" priority="69" operator="containsText" text="H">
      <formula>NOT(ISERROR(SEARCH("H",AK71)))</formula>
    </cfRule>
  </conditionalFormatting>
  <conditionalFormatting sqref="AS71">
    <cfRule type="containsText" dxfId="67" priority="68" operator="containsText" text="H">
      <formula>NOT(ISERROR(SEARCH("H",AS71)))</formula>
    </cfRule>
  </conditionalFormatting>
  <conditionalFormatting sqref="BA71">
    <cfRule type="containsText" dxfId="66" priority="67" operator="containsText" text="H">
      <formula>NOT(ISERROR(SEARCH("H",BA71)))</formula>
    </cfRule>
  </conditionalFormatting>
  <conditionalFormatting sqref="BI71">
    <cfRule type="containsText" dxfId="65" priority="66" operator="containsText" text="H">
      <formula>NOT(ISERROR(SEARCH("H",BI71)))</formula>
    </cfRule>
  </conditionalFormatting>
  <conditionalFormatting sqref="BQ71">
    <cfRule type="containsText" dxfId="64" priority="65" operator="containsText" text="H">
      <formula>NOT(ISERROR(SEARCH("H",BQ71)))</formula>
    </cfRule>
  </conditionalFormatting>
  <conditionalFormatting sqref="BY71">
    <cfRule type="containsText" dxfId="63" priority="64" operator="containsText" text="H">
      <formula>NOT(ISERROR(SEARCH("H",BY71)))</formula>
    </cfRule>
  </conditionalFormatting>
  <conditionalFormatting sqref="CG71">
    <cfRule type="containsText" dxfId="62" priority="63" operator="containsText" text="H">
      <formula>NOT(ISERROR(SEARCH("H",CG71)))</formula>
    </cfRule>
  </conditionalFormatting>
  <conditionalFormatting sqref="CO71">
    <cfRule type="containsText" dxfId="61" priority="62" operator="containsText" text="H">
      <formula>NOT(ISERROR(SEARCH("H",CO71)))</formula>
    </cfRule>
  </conditionalFormatting>
  <conditionalFormatting sqref="BA71">
    <cfRule type="containsText" dxfId="60" priority="61" operator="containsText" text="H">
      <formula>NOT(ISERROR(SEARCH("H",BA71)))</formula>
    </cfRule>
  </conditionalFormatting>
  <conditionalFormatting sqref="CP80:CU86 BZ80:CE86 BB80:BG86 AD80:AI86 F80:K86 AL80:AQ86 AT80:AY86 BJ80:BO86 BR80:BW86 CH80:CM86 N80:S86 CN79:CO86 CF79:CG86 BX79:BY86 BP79:BQ86 BH79:BI86 AZ79:BA86 T79:U86 E79:E86 L79:M86 AJ79:AK86 AR79:AS86 AB79:AC86 V80:AA86">
    <cfRule type="cellIs" dxfId="59" priority="56" operator="equal">
      <formula>"C"</formula>
    </cfRule>
    <cfRule type="cellIs" dxfId="58" priority="57" operator="equal">
      <formula>"M"</formula>
    </cfRule>
    <cfRule type="cellIs" dxfId="57" priority="58" operator="equal">
      <formula>"S"</formula>
    </cfRule>
    <cfRule type="cellIs" dxfId="56" priority="59" operator="equal">
      <formula>"V"</formula>
    </cfRule>
    <cfRule type="cellIs" dxfId="55" priority="60" operator="equal">
      <formula>"H"</formula>
    </cfRule>
  </conditionalFormatting>
  <conditionalFormatting sqref="E80:CU86">
    <cfRule type="cellIs" dxfId="54" priority="55" operator="equal">
      <formula>"O"</formula>
    </cfRule>
  </conditionalFormatting>
  <conditionalFormatting sqref="AC81">
    <cfRule type="containsText" dxfId="53" priority="54" operator="containsText" text="H">
      <formula>NOT(ISERROR(SEARCH("H",AC81)))</formula>
    </cfRule>
  </conditionalFormatting>
  <conditionalFormatting sqref="AK81">
    <cfRule type="containsText" dxfId="52" priority="53" operator="containsText" text="H">
      <formula>NOT(ISERROR(SEARCH("H",AK81)))</formula>
    </cfRule>
  </conditionalFormatting>
  <conditionalFormatting sqref="AS81">
    <cfRule type="containsText" dxfId="51" priority="52" operator="containsText" text="H">
      <formula>NOT(ISERROR(SEARCH("H",AS81)))</formula>
    </cfRule>
  </conditionalFormatting>
  <conditionalFormatting sqref="BA81">
    <cfRule type="containsText" dxfId="50" priority="51" operator="containsText" text="H">
      <formula>NOT(ISERROR(SEARCH("H",BA81)))</formula>
    </cfRule>
  </conditionalFormatting>
  <conditionalFormatting sqref="BI81">
    <cfRule type="containsText" dxfId="49" priority="50" operator="containsText" text="H">
      <formula>NOT(ISERROR(SEARCH("H",BI81)))</formula>
    </cfRule>
  </conditionalFormatting>
  <conditionalFormatting sqref="BQ81">
    <cfRule type="containsText" dxfId="48" priority="49" operator="containsText" text="H">
      <formula>NOT(ISERROR(SEARCH("H",BQ81)))</formula>
    </cfRule>
  </conditionalFormatting>
  <conditionalFormatting sqref="BY81">
    <cfRule type="containsText" dxfId="47" priority="48" operator="containsText" text="H">
      <formula>NOT(ISERROR(SEARCH("H",BY81)))</formula>
    </cfRule>
  </conditionalFormatting>
  <conditionalFormatting sqref="CG81">
    <cfRule type="containsText" dxfId="46" priority="47" operator="containsText" text="H">
      <formula>NOT(ISERROR(SEARCH("H",CG81)))</formula>
    </cfRule>
  </conditionalFormatting>
  <conditionalFormatting sqref="CO81">
    <cfRule type="containsText" dxfId="45" priority="46" operator="containsText" text="H">
      <formula>NOT(ISERROR(SEARCH("H",CO81)))</formula>
    </cfRule>
  </conditionalFormatting>
  <conditionalFormatting sqref="BA81">
    <cfRule type="containsText" dxfId="44" priority="45" operator="containsText" text="H">
      <formula>NOT(ISERROR(SEARCH("H",BA81)))</formula>
    </cfRule>
  </conditionalFormatting>
  <conditionalFormatting sqref="CP90:CU96 BZ90:CE96 BB90:BG96 AD90:AI96 F90:K96 AL90:AQ96 AT90:AY96 BJ90:BO96 BR90:BW96 CH90:CM96 N90:S96 CN89:CO96 CF89:CG96 BX89:BY96 BP89:BQ96 BH89:BI96 AZ89:BA96 T89:U96 E89:E96 L89:M96 AJ89:AK96 AR89:AS96 AB89:AC96 V90:AA96">
    <cfRule type="cellIs" dxfId="43" priority="40" operator="equal">
      <formula>"C"</formula>
    </cfRule>
    <cfRule type="cellIs" dxfId="42" priority="41" operator="equal">
      <formula>"M"</formula>
    </cfRule>
    <cfRule type="cellIs" dxfId="41" priority="42" operator="equal">
      <formula>"S"</formula>
    </cfRule>
    <cfRule type="cellIs" dxfId="40" priority="43" operator="equal">
      <formula>"V"</formula>
    </cfRule>
    <cfRule type="cellIs" dxfId="39" priority="44" operator="equal">
      <formula>"H"</formula>
    </cfRule>
  </conditionalFormatting>
  <conditionalFormatting sqref="E90:CU96">
    <cfRule type="cellIs" dxfId="38" priority="39" operator="equal">
      <formula>"O"</formula>
    </cfRule>
  </conditionalFormatting>
  <conditionalFormatting sqref="AC91">
    <cfRule type="containsText" dxfId="37" priority="38" operator="containsText" text="H">
      <formula>NOT(ISERROR(SEARCH("H",AC91)))</formula>
    </cfRule>
  </conditionalFormatting>
  <conditionalFormatting sqref="AK91">
    <cfRule type="containsText" dxfId="36" priority="37" operator="containsText" text="H">
      <formula>NOT(ISERROR(SEARCH("H",AK91)))</formula>
    </cfRule>
  </conditionalFormatting>
  <conditionalFormatting sqref="AS91">
    <cfRule type="containsText" dxfId="35" priority="36" operator="containsText" text="H">
      <formula>NOT(ISERROR(SEARCH("H",AS91)))</formula>
    </cfRule>
  </conditionalFormatting>
  <conditionalFormatting sqref="BA91">
    <cfRule type="containsText" dxfId="34" priority="35" operator="containsText" text="H">
      <formula>NOT(ISERROR(SEARCH("H",BA91)))</formula>
    </cfRule>
  </conditionalFormatting>
  <conditionalFormatting sqref="BI91">
    <cfRule type="containsText" dxfId="33" priority="34" operator="containsText" text="H">
      <formula>NOT(ISERROR(SEARCH("H",BI91)))</formula>
    </cfRule>
  </conditionalFormatting>
  <conditionalFormatting sqref="BQ91">
    <cfRule type="containsText" dxfId="32" priority="33" operator="containsText" text="H">
      <formula>NOT(ISERROR(SEARCH("H",BQ91)))</formula>
    </cfRule>
  </conditionalFormatting>
  <conditionalFormatting sqref="BY91">
    <cfRule type="containsText" dxfId="31" priority="32" operator="containsText" text="H">
      <formula>NOT(ISERROR(SEARCH("H",BY91)))</formula>
    </cfRule>
  </conditionalFormatting>
  <conditionalFormatting sqref="CG91">
    <cfRule type="containsText" dxfId="30" priority="31" operator="containsText" text="H">
      <formula>NOT(ISERROR(SEARCH("H",CG91)))</formula>
    </cfRule>
  </conditionalFormatting>
  <conditionalFormatting sqref="CO91">
    <cfRule type="containsText" dxfId="29" priority="30" operator="containsText" text="H">
      <formula>NOT(ISERROR(SEARCH("H",CO91)))</formula>
    </cfRule>
  </conditionalFormatting>
  <conditionalFormatting sqref="BA91">
    <cfRule type="containsText" dxfId="28" priority="29" operator="containsText" text="H">
      <formula>NOT(ISERROR(SEARCH("H",BA91)))</formula>
    </cfRule>
  </conditionalFormatting>
  <conditionalFormatting sqref="CP100:CU106 BZ100:CE106 BB100:BG106 AD100:AI106 F100:K106 AL100:AQ106 AT100:AY106 BJ100:BO106 BR100:BW106 CH100:CM106 N100:S106 CN99:CO106 CF99:CG106 BX99:BY106 BP99:BQ106 BH99:BI106 AZ99:BA106 T99:U106 E99:E106 L99:M106 AJ99:AK106 AR99:AS106 AB99:AC106 V100:AA106">
    <cfRule type="cellIs" dxfId="27" priority="24" operator="equal">
      <formula>"C"</formula>
    </cfRule>
    <cfRule type="cellIs" dxfId="26" priority="25" operator="equal">
      <formula>"M"</formula>
    </cfRule>
    <cfRule type="cellIs" dxfId="25" priority="26" operator="equal">
      <formula>"S"</formula>
    </cfRule>
    <cfRule type="cellIs" dxfId="24" priority="27" operator="equal">
      <formula>"V"</formula>
    </cfRule>
    <cfRule type="cellIs" dxfId="23" priority="28" operator="equal">
      <formula>"H"</formula>
    </cfRule>
  </conditionalFormatting>
  <conditionalFormatting sqref="E100:CU106">
    <cfRule type="cellIs" dxfId="22" priority="23" operator="equal">
      <formula>"O"</formula>
    </cfRule>
  </conditionalFormatting>
  <conditionalFormatting sqref="AC101">
    <cfRule type="containsText" dxfId="21" priority="22" operator="containsText" text="H">
      <formula>NOT(ISERROR(SEARCH("H",AC101)))</formula>
    </cfRule>
  </conditionalFormatting>
  <conditionalFormatting sqref="AK101">
    <cfRule type="containsText" dxfId="20" priority="21" operator="containsText" text="H">
      <formula>NOT(ISERROR(SEARCH("H",AK101)))</formula>
    </cfRule>
  </conditionalFormatting>
  <conditionalFormatting sqref="AS101">
    <cfRule type="containsText" dxfId="19" priority="20" operator="containsText" text="H">
      <formula>NOT(ISERROR(SEARCH("H",AS101)))</formula>
    </cfRule>
  </conditionalFormatting>
  <conditionalFormatting sqref="BA101">
    <cfRule type="containsText" dxfId="18" priority="19" operator="containsText" text="H">
      <formula>NOT(ISERROR(SEARCH("H",BA101)))</formula>
    </cfRule>
  </conditionalFormatting>
  <conditionalFormatting sqref="BI101">
    <cfRule type="containsText" dxfId="17" priority="18" operator="containsText" text="H">
      <formula>NOT(ISERROR(SEARCH("H",BI101)))</formula>
    </cfRule>
  </conditionalFormatting>
  <conditionalFormatting sqref="BQ101">
    <cfRule type="containsText" dxfId="16" priority="17" operator="containsText" text="H">
      <formula>NOT(ISERROR(SEARCH("H",BQ101)))</formula>
    </cfRule>
  </conditionalFormatting>
  <conditionalFormatting sqref="BY101">
    <cfRule type="containsText" dxfId="15" priority="16" operator="containsText" text="H">
      <formula>NOT(ISERROR(SEARCH("H",BY101)))</formula>
    </cfRule>
  </conditionalFormatting>
  <conditionalFormatting sqref="CG101">
    <cfRule type="containsText" dxfId="14" priority="15" operator="containsText" text="H">
      <formula>NOT(ISERROR(SEARCH("H",CG101)))</formula>
    </cfRule>
  </conditionalFormatting>
  <conditionalFormatting sqref="CO101">
    <cfRule type="containsText" dxfId="13" priority="14" operator="containsText" text="H">
      <formula>NOT(ISERROR(SEARCH("H",CO101)))</formula>
    </cfRule>
  </conditionalFormatting>
  <conditionalFormatting sqref="BA101">
    <cfRule type="containsText" dxfId="12" priority="13" operator="containsText" text="H">
      <formula>NOT(ISERROR(SEARCH("H",BA101)))</formula>
    </cfRule>
  </conditionalFormatting>
  <conditionalFormatting sqref="E9:CU16">
    <cfRule type="cellIs" dxfId="11" priority="9" operator="equal">
      <formula>"C"</formula>
    </cfRule>
    <cfRule type="cellIs" dxfId="10" priority="10" operator="equal">
      <formula>"M"</formula>
    </cfRule>
    <cfRule type="cellIs" dxfId="9" priority="11" operator="equal">
      <formula>"S"</formula>
    </cfRule>
    <cfRule type="cellIs" dxfId="8" priority="12" operator="equal">
      <formula>"V"</formula>
    </cfRule>
  </conditionalFormatting>
  <conditionalFormatting sqref="E10:CU16">
    <cfRule type="cellIs" dxfId="7" priority="8" operator="equal">
      <formula>"O"</formula>
    </cfRule>
  </conditionalFormatting>
  <conditionalFormatting sqref="E9:CU16">
    <cfRule type="cellIs" dxfId="6" priority="7" operator="equal">
      <formula>"H"</formula>
    </cfRule>
  </conditionalFormatting>
  <conditionalFormatting sqref="E99:CU106 E89:CU96 E79:CU86 E69:CU76 E59:CU66 E49:CU56 E39:CU46 E29:CU36 E19:CU26">
    <cfRule type="cellIs" dxfId="5" priority="3" operator="equal">
      <formula>"C"</formula>
    </cfRule>
    <cfRule type="cellIs" dxfId="4" priority="4" operator="equal">
      <formula>"M"</formula>
    </cfRule>
    <cfRule type="cellIs" dxfId="3" priority="5" operator="equal">
      <formula>"S"</formula>
    </cfRule>
    <cfRule type="cellIs" dxfId="2" priority="6" operator="equal">
      <formula>"V"</formula>
    </cfRule>
  </conditionalFormatting>
  <conditionalFormatting sqref="CN19:CO26 BX19:BY26 BP19:BQ26 BH19:BI26 AR19:AS26 AJ19:AK26 E19:E26 L19:M26 AZ19:BA26 CF19:CG26 AB19:AC26 T19:U26 E100:CU106 E90:CU96 E80:CU86 E70:CU76 E60:CU66 E50:CU56 E40:CU46 E30:CU36 F20:K26 N20:S26 V20:AA26 AD20:AI26 AL20:AQ26 AT20:AY26 BB20:BG26 BJ20:BO26 BR20:BW26 BZ20:CE26 CH20:CM26 CP20:CU26">
    <cfRule type="cellIs" dxfId="1" priority="2" operator="equal">
      <formula>"O"</formula>
    </cfRule>
  </conditionalFormatting>
  <conditionalFormatting sqref="E19:CU106">
    <cfRule type="cellIs" dxfId="0" priority="1" operator="equal">
      <formula>"H"</formula>
    </cfRule>
  </conditionalFormatting>
  <hyperlinks>
    <hyperlink ref="E3:AI4" r:id="rId1" display="The 2023 Staff Holiday Tracker is sponsored by https://www.LeaveBoard.com" xr:uid="{00000000-0004-0000-0000-000000000000}"/>
  </hyperlinks>
  <pageMargins left="0.7" right="0.7" top="0.75" bottom="0.75" header="0.3" footer="0.3"/>
  <pageSetup orientation="landscape" r:id="rId2"/>
  <headerFooter>
    <oddHeader>&amp;CThis Vacation tracker has been brought to you by https://arahr.com/.</oddHeader>
  </headerFooter>
  <ignoredErrors>
    <ignoredError sqref="I101 AG101 AG91 I91 I81 I71 AG71 AG81 I61 I51 AG51 AG61 AG41 AG31 I31 I41 I21 I11 AG11 AG21 BB11:BE11 BM11:BN11 BB21:BE21 BM21:BN21 BB31:BE31 BM31:BN31 BB41:BE41 BM41:BN41 BB51:BE51 BM51:BN51 BB101:BE101 BM101:BN101 BB91:BE91 BM91:BN91 BB81:BE81 BM81:BN81 BB71:BE71 BM71:BN71 BB61:BE61 BM61:BN6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3:CV15"/>
  <sheetViews>
    <sheetView topLeftCell="AJ2" zoomScale="130" zoomScaleNormal="130" workbookViewId="0">
      <selection activeCell="BD10" sqref="BD10"/>
    </sheetView>
  </sheetViews>
  <sheetFormatPr baseColWidth="10" defaultColWidth="8.83203125" defaultRowHeight="15" x14ac:dyDescent="0.2"/>
  <cols>
    <col min="2" max="2" width="17.6640625" customWidth="1"/>
    <col min="3" max="3" width="28.1640625" customWidth="1"/>
    <col min="6" max="100" width="3.6640625" customWidth="1"/>
  </cols>
  <sheetData>
    <row r="3" spans="2:100" ht="19" x14ac:dyDescent="0.2">
      <c r="B3" s="94" t="s">
        <v>48</v>
      </c>
      <c r="C3" s="95"/>
      <c r="F3" s="61" t="s">
        <v>49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</row>
    <row r="4" spans="2:100" ht="16" thickBot="1" x14ac:dyDescent="0.25">
      <c r="B4" s="56">
        <v>45292</v>
      </c>
      <c r="C4" s="57" t="s">
        <v>12</v>
      </c>
    </row>
    <row r="5" spans="2:100" ht="19" thickBot="1" x14ac:dyDescent="0.25">
      <c r="B5" s="56">
        <v>45380</v>
      </c>
      <c r="C5" s="57" t="s">
        <v>35</v>
      </c>
      <c r="D5" s="17"/>
      <c r="E5" s="18"/>
      <c r="F5" s="96" t="s">
        <v>13</v>
      </c>
      <c r="G5" s="97"/>
      <c r="H5" s="97"/>
      <c r="I5" s="97"/>
      <c r="J5" s="97"/>
      <c r="K5" s="97"/>
      <c r="L5" s="98"/>
      <c r="M5" s="31"/>
      <c r="N5" s="96" t="s">
        <v>14</v>
      </c>
      <c r="O5" s="97"/>
      <c r="P5" s="97"/>
      <c r="Q5" s="97"/>
      <c r="R5" s="97"/>
      <c r="S5" s="97"/>
      <c r="T5" s="98"/>
      <c r="U5" s="32"/>
      <c r="V5" s="96" t="s">
        <v>15</v>
      </c>
      <c r="W5" s="97"/>
      <c r="X5" s="97"/>
      <c r="Y5" s="97"/>
      <c r="Z5" s="97"/>
      <c r="AA5" s="97"/>
      <c r="AB5" s="98"/>
      <c r="AC5" s="31"/>
      <c r="AD5" s="96" t="s">
        <v>25</v>
      </c>
      <c r="AE5" s="97"/>
      <c r="AF5" s="97"/>
      <c r="AG5" s="97"/>
      <c r="AH5" s="97"/>
      <c r="AI5" s="97"/>
      <c r="AJ5" s="98"/>
      <c r="AK5" s="32"/>
      <c r="AL5" s="96" t="s">
        <v>26</v>
      </c>
      <c r="AM5" s="97"/>
      <c r="AN5" s="97"/>
      <c r="AO5" s="97"/>
      <c r="AP5" s="97"/>
      <c r="AQ5" s="97"/>
      <c r="AR5" s="98"/>
      <c r="AS5" s="32"/>
      <c r="AT5" s="96" t="s">
        <v>27</v>
      </c>
      <c r="AU5" s="97"/>
      <c r="AV5" s="97"/>
      <c r="AW5" s="97"/>
      <c r="AX5" s="97"/>
      <c r="AY5" s="97"/>
      <c r="AZ5" s="98"/>
      <c r="BA5" s="31"/>
      <c r="BB5" s="96" t="s">
        <v>28</v>
      </c>
      <c r="BC5" s="97"/>
      <c r="BD5" s="97"/>
      <c r="BE5" s="97"/>
      <c r="BF5" s="97"/>
      <c r="BG5" s="97"/>
      <c r="BH5" s="98"/>
      <c r="BI5" s="32"/>
      <c r="BJ5" s="96" t="s">
        <v>29</v>
      </c>
      <c r="BK5" s="97"/>
      <c r="BL5" s="97"/>
      <c r="BM5" s="97"/>
      <c r="BN5" s="97"/>
      <c r="BO5" s="97"/>
      <c r="BP5" s="98"/>
      <c r="BQ5" s="32"/>
      <c r="BR5" s="96" t="s">
        <v>30</v>
      </c>
      <c r="BS5" s="97"/>
      <c r="BT5" s="97"/>
      <c r="BU5" s="97"/>
      <c r="BV5" s="97"/>
      <c r="BW5" s="97"/>
      <c r="BX5" s="98"/>
      <c r="BY5" s="31"/>
      <c r="BZ5" s="96" t="s">
        <v>31</v>
      </c>
      <c r="CA5" s="97"/>
      <c r="CB5" s="97"/>
      <c r="CC5" s="97"/>
      <c r="CD5" s="97"/>
      <c r="CE5" s="97"/>
      <c r="CF5" s="98"/>
      <c r="CG5" s="32"/>
      <c r="CH5" s="96" t="s">
        <v>32</v>
      </c>
      <c r="CI5" s="97"/>
      <c r="CJ5" s="97"/>
      <c r="CK5" s="97"/>
      <c r="CL5" s="97"/>
      <c r="CM5" s="97"/>
      <c r="CN5" s="98"/>
      <c r="CO5" s="32"/>
      <c r="CP5" s="96" t="s">
        <v>33</v>
      </c>
      <c r="CQ5" s="97"/>
      <c r="CR5" s="97"/>
      <c r="CS5" s="97"/>
      <c r="CT5" s="97"/>
      <c r="CU5" s="97"/>
      <c r="CV5" s="98"/>
    </row>
    <row r="6" spans="2:100" ht="16.5" customHeight="1" thickBot="1" x14ac:dyDescent="0.25">
      <c r="B6" s="56">
        <v>45383</v>
      </c>
      <c r="C6" s="57" t="s">
        <v>44</v>
      </c>
      <c r="D6" s="17"/>
      <c r="E6" s="18"/>
      <c r="F6" s="33" t="s">
        <v>16</v>
      </c>
      <c r="G6" s="34" t="s">
        <v>17</v>
      </c>
      <c r="H6" s="34" t="s">
        <v>18</v>
      </c>
      <c r="I6" s="34" t="s">
        <v>19</v>
      </c>
      <c r="J6" s="34" t="s">
        <v>20</v>
      </c>
      <c r="K6" s="34" t="s">
        <v>21</v>
      </c>
      <c r="L6" s="35" t="s">
        <v>22</v>
      </c>
      <c r="M6" s="31"/>
      <c r="N6" s="33" t="s">
        <v>16</v>
      </c>
      <c r="O6" s="34" t="s">
        <v>17</v>
      </c>
      <c r="P6" s="34" t="s">
        <v>18</v>
      </c>
      <c r="Q6" s="34" t="s">
        <v>19</v>
      </c>
      <c r="R6" s="34" t="s">
        <v>20</v>
      </c>
      <c r="S6" s="34" t="s">
        <v>21</v>
      </c>
      <c r="T6" s="35" t="s">
        <v>22</v>
      </c>
      <c r="U6" s="32"/>
      <c r="V6" s="33" t="s">
        <v>16</v>
      </c>
      <c r="W6" s="34" t="s">
        <v>17</v>
      </c>
      <c r="X6" s="34" t="s">
        <v>18</v>
      </c>
      <c r="Y6" s="34" t="s">
        <v>19</v>
      </c>
      <c r="Z6" s="34" t="s">
        <v>20</v>
      </c>
      <c r="AA6" s="34" t="s">
        <v>21</v>
      </c>
      <c r="AB6" s="35" t="s">
        <v>22</v>
      </c>
      <c r="AC6" s="31"/>
      <c r="AD6" s="33" t="s">
        <v>16</v>
      </c>
      <c r="AE6" s="34" t="s">
        <v>17</v>
      </c>
      <c r="AF6" s="34" t="s">
        <v>18</v>
      </c>
      <c r="AG6" s="34" t="s">
        <v>19</v>
      </c>
      <c r="AH6" s="34" t="s">
        <v>20</v>
      </c>
      <c r="AI6" s="34" t="s">
        <v>21</v>
      </c>
      <c r="AJ6" s="35" t="s">
        <v>22</v>
      </c>
      <c r="AK6" s="32"/>
      <c r="AL6" s="33" t="s">
        <v>16</v>
      </c>
      <c r="AM6" s="34" t="s">
        <v>17</v>
      </c>
      <c r="AN6" s="34" t="s">
        <v>18</v>
      </c>
      <c r="AO6" s="34" t="s">
        <v>19</v>
      </c>
      <c r="AP6" s="34" t="s">
        <v>20</v>
      </c>
      <c r="AQ6" s="34" t="s">
        <v>21</v>
      </c>
      <c r="AR6" s="35" t="s">
        <v>22</v>
      </c>
      <c r="AS6" s="32"/>
      <c r="AT6" s="33" t="s">
        <v>16</v>
      </c>
      <c r="AU6" s="34" t="s">
        <v>17</v>
      </c>
      <c r="AV6" s="34" t="s">
        <v>18</v>
      </c>
      <c r="AW6" s="34" t="s">
        <v>19</v>
      </c>
      <c r="AX6" s="34" t="s">
        <v>20</v>
      </c>
      <c r="AY6" s="34" t="s">
        <v>21</v>
      </c>
      <c r="AZ6" s="35" t="s">
        <v>22</v>
      </c>
      <c r="BA6" s="31"/>
      <c r="BB6" s="33" t="s">
        <v>16</v>
      </c>
      <c r="BC6" s="34" t="s">
        <v>17</v>
      </c>
      <c r="BD6" s="34" t="s">
        <v>18</v>
      </c>
      <c r="BE6" s="34" t="s">
        <v>19</v>
      </c>
      <c r="BF6" s="34" t="s">
        <v>20</v>
      </c>
      <c r="BG6" s="34" t="s">
        <v>21</v>
      </c>
      <c r="BH6" s="35" t="s">
        <v>22</v>
      </c>
      <c r="BI6" s="32"/>
      <c r="BJ6" s="33" t="s">
        <v>16</v>
      </c>
      <c r="BK6" s="34" t="s">
        <v>17</v>
      </c>
      <c r="BL6" s="34" t="s">
        <v>18</v>
      </c>
      <c r="BM6" s="34" t="s">
        <v>19</v>
      </c>
      <c r="BN6" s="34" t="s">
        <v>20</v>
      </c>
      <c r="BO6" s="34" t="s">
        <v>21</v>
      </c>
      <c r="BP6" s="35" t="s">
        <v>22</v>
      </c>
      <c r="BQ6" s="32"/>
      <c r="BR6" s="33" t="s">
        <v>16</v>
      </c>
      <c r="BS6" s="34" t="s">
        <v>17</v>
      </c>
      <c r="BT6" s="34" t="s">
        <v>18</v>
      </c>
      <c r="BU6" s="34" t="s">
        <v>19</v>
      </c>
      <c r="BV6" s="34" t="s">
        <v>20</v>
      </c>
      <c r="BW6" s="34" t="s">
        <v>21</v>
      </c>
      <c r="BX6" s="35" t="s">
        <v>22</v>
      </c>
      <c r="BY6" s="31"/>
      <c r="BZ6" s="33" t="s">
        <v>16</v>
      </c>
      <c r="CA6" s="34" t="s">
        <v>17</v>
      </c>
      <c r="CB6" s="34" t="s">
        <v>18</v>
      </c>
      <c r="CC6" s="34" t="s">
        <v>19</v>
      </c>
      <c r="CD6" s="34" t="s">
        <v>20</v>
      </c>
      <c r="CE6" s="34" t="s">
        <v>21</v>
      </c>
      <c r="CF6" s="35" t="s">
        <v>22</v>
      </c>
      <c r="CG6" s="32"/>
      <c r="CH6" s="33" t="s">
        <v>16</v>
      </c>
      <c r="CI6" s="34" t="s">
        <v>17</v>
      </c>
      <c r="CJ6" s="34" t="s">
        <v>18</v>
      </c>
      <c r="CK6" s="34" t="s">
        <v>19</v>
      </c>
      <c r="CL6" s="34" t="s">
        <v>20</v>
      </c>
      <c r="CM6" s="34" t="s">
        <v>21</v>
      </c>
      <c r="CN6" s="35" t="s">
        <v>22</v>
      </c>
      <c r="CO6" s="32"/>
      <c r="CP6" s="33" t="s">
        <v>16</v>
      </c>
      <c r="CQ6" s="34" t="s">
        <v>17</v>
      </c>
      <c r="CR6" s="34" t="s">
        <v>18</v>
      </c>
      <c r="CS6" s="34" t="s">
        <v>19</v>
      </c>
      <c r="CT6" s="34" t="s">
        <v>20</v>
      </c>
      <c r="CU6" s="34" t="s">
        <v>21</v>
      </c>
      <c r="CV6" s="35" t="s">
        <v>22</v>
      </c>
    </row>
    <row r="7" spans="2:100" ht="16" x14ac:dyDescent="0.2">
      <c r="B7" s="56">
        <v>45418</v>
      </c>
      <c r="C7" s="57" t="s">
        <v>50</v>
      </c>
      <c r="D7" s="17"/>
      <c r="E7" s="18"/>
      <c r="F7" s="36"/>
      <c r="G7" s="37">
        <v>45292</v>
      </c>
      <c r="H7" s="37">
        <v>45293</v>
      </c>
      <c r="I7" s="37">
        <v>45294</v>
      </c>
      <c r="J7" s="37">
        <v>45295</v>
      </c>
      <c r="K7" s="37">
        <v>45296</v>
      </c>
      <c r="L7" s="38">
        <v>45297</v>
      </c>
      <c r="M7" s="42"/>
      <c r="N7" s="36"/>
      <c r="O7" s="37"/>
      <c r="P7" s="37"/>
      <c r="Q7" s="37"/>
      <c r="R7" s="37">
        <v>45323</v>
      </c>
      <c r="S7" s="37">
        <v>45324</v>
      </c>
      <c r="T7" s="38">
        <v>45325</v>
      </c>
      <c r="V7" s="36"/>
      <c r="W7" s="37"/>
      <c r="X7" s="37"/>
      <c r="Y7" s="37"/>
      <c r="Z7" s="37"/>
      <c r="AA7" s="37">
        <v>45352</v>
      </c>
      <c r="AB7" s="38">
        <v>45353</v>
      </c>
      <c r="AC7" s="42"/>
      <c r="AD7" s="36"/>
      <c r="AE7" s="37">
        <v>45383</v>
      </c>
      <c r="AF7" s="37">
        <v>45384</v>
      </c>
      <c r="AG7" s="37">
        <v>45385</v>
      </c>
      <c r="AH7" s="37">
        <v>45386</v>
      </c>
      <c r="AI7" s="37">
        <v>45387</v>
      </c>
      <c r="AJ7" s="38">
        <v>45388</v>
      </c>
      <c r="AK7" s="43"/>
      <c r="AL7" s="36"/>
      <c r="AM7" s="37"/>
      <c r="AN7" s="37"/>
      <c r="AO7" s="37">
        <v>45413</v>
      </c>
      <c r="AP7" s="37">
        <v>45414</v>
      </c>
      <c r="AQ7" s="37">
        <v>45415</v>
      </c>
      <c r="AR7" s="38">
        <v>45416</v>
      </c>
      <c r="AS7" s="43"/>
      <c r="AT7" s="36"/>
      <c r="AU7" s="37"/>
      <c r="AV7" s="37"/>
      <c r="AW7" s="37"/>
      <c r="AX7" s="37"/>
      <c r="AY7" s="37"/>
      <c r="AZ7" s="38">
        <v>45444</v>
      </c>
      <c r="BA7" s="42"/>
      <c r="BB7" s="36"/>
      <c r="BC7" s="37">
        <v>45474</v>
      </c>
      <c r="BD7" s="37">
        <v>45475</v>
      </c>
      <c r="BE7" s="37">
        <v>45476</v>
      </c>
      <c r="BF7" s="37">
        <v>45477</v>
      </c>
      <c r="BG7" s="37">
        <v>45478</v>
      </c>
      <c r="BH7" s="38">
        <v>45479</v>
      </c>
      <c r="BI7" s="43"/>
      <c r="BJ7" s="36"/>
      <c r="BK7" s="37"/>
      <c r="BL7" s="37"/>
      <c r="BM7" s="37"/>
      <c r="BN7" s="37">
        <v>45505</v>
      </c>
      <c r="BO7" s="37">
        <v>45506</v>
      </c>
      <c r="BP7" s="38">
        <v>45507</v>
      </c>
      <c r="BQ7" s="43"/>
      <c r="BR7" s="36">
        <v>45536</v>
      </c>
      <c r="BS7" s="37">
        <v>45537</v>
      </c>
      <c r="BT7" s="37">
        <v>45538</v>
      </c>
      <c r="BU7" s="37">
        <v>45539</v>
      </c>
      <c r="BV7" s="37">
        <v>45540</v>
      </c>
      <c r="BW7" s="37">
        <v>45541</v>
      </c>
      <c r="BX7" s="38">
        <v>45542</v>
      </c>
      <c r="BY7" s="42"/>
      <c r="BZ7" s="36"/>
      <c r="CA7" s="37"/>
      <c r="CB7" s="37">
        <v>45566</v>
      </c>
      <c r="CC7" s="37">
        <v>45567</v>
      </c>
      <c r="CD7" s="37">
        <v>45568</v>
      </c>
      <c r="CE7" s="37">
        <v>45569</v>
      </c>
      <c r="CF7" s="38">
        <v>45570</v>
      </c>
      <c r="CG7" s="43"/>
      <c r="CH7" s="36"/>
      <c r="CI7" s="37"/>
      <c r="CJ7" s="37"/>
      <c r="CK7" s="37"/>
      <c r="CL7" s="37"/>
      <c r="CM7" s="37">
        <v>45597</v>
      </c>
      <c r="CN7" s="38">
        <v>45598</v>
      </c>
      <c r="CO7" s="43"/>
      <c r="CP7" s="36">
        <v>45627</v>
      </c>
      <c r="CQ7" s="37">
        <v>45628</v>
      </c>
      <c r="CR7" s="37">
        <v>45629</v>
      </c>
      <c r="CS7" s="37">
        <v>45630</v>
      </c>
      <c r="CT7" s="37">
        <v>45631</v>
      </c>
      <c r="CU7" s="37">
        <v>45632</v>
      </c>
      <c r="CV7" s="38">
        <v>45633</v>
      </c>
    </row>
    <row r="8" spans="2:100" ht="16.5" customHeight="1" x14ac:dyDescent="0.2">
      <c r="B8" s="56">
        <v>45439</v>
      </c>
      <c r="C8" s="57" t="s">
        <v>51</v>
      </c>
      <c r="D8" s="17"/>
      <c r="E8" s="18"/>
      <c r="F8" s="39">
        <v>45298</v>
      </c>
      <c r="G8" s="40">
        <v>45299</v>
      </c>
      <c r="H8" s="40">
        <v>45300</v>
      </c>
      <c r="I8" s="40">
        <v>45301</v>
      </c>
      <c r="J8" s="40">
        <v>45302</v>
      </c>
      <c r="K8" s="40">
        <v>45303</v>
      </c>
      <c r="L8" s="41">
        <v>45304</v>
      </c>
      <c r="M8" s="42"/>
      <c r="N8" s="39">
        <v>45326</v>
      </c>
      <c r="O8" s="40">
        <v>45327</v>
      </c>
      <c r="P8" s="40">
        <v>45328</v>
      </c>
      <c r="Q8" s="40">
        <v>45329</v>
      </c>
      <c r="R8" s="40">
        <v>45330</v>
      </c>
      <c r="S8" s="40">
        <v>45331</v>
      </c>
      <c r="T8" s="41">
        <v>45332</v>
      </c>
      <c r="U8" s="43"/>
      <c r="V8" s="39">
        <v>45354</v>
      </c>
      <c r="W8" s="40">
        <v>45355</v>
      </c>
      <c r="X8" s="40">
        <v>45356</v>
      </c>
      <c r="Y8" s="40">
        <v>45357</v>
      </c>
      <c r="Z8" s="40">
        <v>45358</v>
      </c>
      <c r="AA8" s="40">
        <v>45359</v>
      </c>
      <c r="AB8" s="41">
        <v>45360</v>
      </c>
      <c r="AC8" s="42"/>
      <c r="AD8" s="39">
        <v>45389</v>
      </c>
      <c r="AE8" s="40">
        <v>45390</v>
      </c>
      <c r="AF8" s="40">
        <v>45391</v>
      </c>
      <c r="AG8" s="40">
        <v>45392</v>
      </c>
      <c r="AH8" s="40">
        <v>45393</v>
      </c>
      <c r="AI8" s="40">
        <v>45394</v>
      </c>
      <c r="AJ8" s="41">
        <v>45395</v>
      </c>
      <c r="AK8" s="43"/>
      <c r="AL8" s="39">
        <v>45417</v>
      </c>
      <c r="AM8" s="40">
        <v>45418</v>
      </c>
      <c r="AN8" s="40">
        <v>45419</v>
      </c>
      <c r="AO8" s="40">
        <v>45420</v>
      </c>
      <c r="AP8" s="40">
        <v>45421</v>
      </c>
      <c r="AQ8" s="40">
        <v>45422</v>
      </c>
      <c r="AR8" s="41">
        <v>45423</v>
      </c>
      <c r="AS8" s="43"/>
      <c r="AT8" s="39">
        <v>45445</v>
      </c>
      <c r="AU8" s="40">
        <v>45446</v>
      </c>
      <c r="AV8" s="40">
        <v>45447</v>
      </c>
      <c r="AW8" s="40">
        <v>45448</v>
      </c>
      <c r="AX8" s="40">
        <v>45449</v>
      </c>
      <c r="AY8" s="40">
        <v>45450</v>
      </c>
      <c r="AZ8" s="41">
        <v>45451</v>
      </c>
      <c r="BA8" s="42"/>
      <c r="BB8" s="39">
        <v>45480</v>
      </c>
      <c r="BC8" s="40">
        <v>45481</v>
      </c>
      <c r="BD8" s="40">
        <v>45482</v>
      </c>
      <c r="BE8" s="40">
        <v>45483</v>
      </c>
      <c r="BF8" s="40">
        <v>45484</v>
      </c>
      <c r="BG8" s="40">
        <v>45485</v>
      </c>
      <c r="BH8" s="41">
        <v>45486</v>
      </c>
      <c r="BI8" s="43"/>
      <c r="BJ8" s="39">
        <v>45508</v>
      </c>
      <c r="BK8" s="40">
        <v>45509</v>
      </c>
      <c r="BL8" s="40">
        <v>45510</v>
      </c>
      <c r="BM8" s="40">
        <v>45511</v>
      </c>
      <c r="BN8" s="40">
        <v>45512</v>
      </c>
      <c r="BO8" s="40">
        <v>45513</v>
      </c>
      <c r="BP8" s="41">
        <v>45514</v>
      </c>
      <c r="BQ8" s="43"/>
      <c r="BR8" s="39">
        <v>45543</v>
      </c>
      <c r="BS8" s="40">
        <v>45544</v>
      </c>
      <c r="BT8" s="40">
        <v>45545</v>
      </c>
      <c r="BU8" s="40">
        <v>45546</v>
      </c>
      <c r="BV8" s="40">
        <v>45547</v>
      </c>
      <c r="BW8" s="40">
        <v>45548</v>
      </c>
      <c r="BX8" s="41">
        <v>45549</v>
      </c>
      <c r="BY8" s="42"/>
      <c r="BZ8" s="39">
        <v>45571</v>
      </c>
      <c r="CA8" s="40">
        <v>45572</v>
      </c>
      <c r="CB8" s="40">
        <v>45573</v>
      </c>
      <c r="CC8" s="40">
        <v>45574</v>
      </c>
      <c r="CD8" s="40">
        <v>45575</v>
      </c>
      <c r="CE8" s="40">
        <v>45576</v>
      </c>
      <c r="CF8" s="41">
        <v>45577</v>
      </c>
      <c r="CG8" s="43"/>
      <c r="CH8" s="39">
        <v>45599</v>
      </c>
      <c r="CI8" s="40">
        <v>45600</v>
      </c>
      <c r="CJ8" s="40">
        <v>45601</v>
      </c>
      <c r="CK8" s="40">
        <v>45602</v>
      </c>
      <c r="CL8" s="40">
        <v>45603</v>
      </c>
      <c r="CM8" s="40">
        <v>45604</v>
      </c>
      <c r="CN8" s="41">
        <v>45605</v>
      </c>
      <c r="CO8" s="43"/>
      <c r="CP8" s="39">
        <v>45634</v>
      </c>
      <c r="CQ8" s="40">
        <v>45635</v>
      </c>
      <c r="CR8" s="40">
        <v>45636</v>
      </c>
      <c r="CS8" s="40">
        <v>45637</v>
      </c>
      <c r="CT8" s="40">
        <v>45638</v>
      </c>
      <c r="CU8" s="40">
        <v>45639</v>
      </c>
      <c r="CV8" s="41">
        <v>45640</v>
      </c>
    </row>
    <row r="9" spans="2:100" ht="16" x14ac:dyDescent="0.2">
      <c r="B9" s="56">
        <v>45530</v>
      </c>
      <c r="C9" s="57" t="s">
        <v>52</v>
      </c>
      <c r="D9" s="17"/>
      <c r="E9" s="18"/>
      <c r="F9" s="39">
        <v>45305</v>
      </c>
      <c r="G9" s="40">
        <v>45306</v>
      </c>
      <c r="H9" s="40">
        <v>45307</v>
      </c>
      <c r="I9" s="40">
        <v>45308</v>
      </c>
      <c r="J9" s="40">
        <v>45309</v>
      </c>
      <c r="K9" s="40">
        <v>45310</v>
      </c>
      <c r="L9" s="41">
        <v>45311</v>
      </c>
      <c r="M9" s="42"/>
      <c r="N9" s="39">
        <v>45333</v>
      </c>
      <c r="O9" s="40">
        <v>45334</v>
      </c>
      <c r="P9" s="40">
        <v>45335</v>
      </c>
      <c r="Q9" s="40">
        <v>45336</v>
      </c>
      <c r="R9" s="40">
        <v>45337</v>
      </c>
      <c r="S9" s="40">
        <v>45338</v>
      </c>
      <c r="T9" s="41">
        <v>45339</v>
      </c>
      <c r="U9" s="43"/>
      <c r="V9" s="39">
        <v>45361</v>
      </c>
      <c r="W9" s="40">
        <v>45362</v>
      </c>
      <c r="X9" s="40">
        <v>45363</v>
      </c>
      <c r="Y9" s="40">
        <v>45364</v>
      </c>
      <c r="Z9" s="40">
        <v>45365</v>
      </c>
      <c r="AA9" s="40">
        <v>45366</v>
      </c>
      <c r="AB9" s="41">
        <v>45367</v>
      </c>
      <c r="AC9" s="42"/>
      <c r="AD9" s="39">
        <v>45396</v>
      </c>
      <c r="AE9" s="40">
        <v>45397</v>
      </c>
      <c r="AF9" s="40">
        <v>45398</v>
      </c>
      <c r="AG9" s="40">
        <v>45399</v>
      </c>
      <c r="AH9" s="40">
        <v>45400</v>
      </c>
      <c r="AI9" s="40">
        <v>45401</v>
      </c>
      <c r="AJ9" s="41">
        <v>45402</v>
      </c>
      <c r="AL9" s="39">
        <v>45424</v>
      </c>
      <c r="AM9" s="40">
        <v>45425</v>
      </c>
      <c r="AN9" s="40">
        <v>45426</v>
      </c>
      <c r="AO9" s="40">
        <v>45427</v>
      </c>
      <c r="AP9" s="40">
        <v>45428</v>
      </c>
      <c r="AQ9" s="40">
        <v>45429</v>
      </c>
      <c r="AR9" s="41">
        <v>45430</v>
      </c>
      <c r="AS9" s="43"/>
      <c r="AT9" s="39">
        <v>45452</v>
      </c>
      <c r="AU9" s="40">
        <v>45453</v>
      </c>
      <c r="AV9" s="40">
        <v>45454</v>
      </c>
      <c r="AW9" s="40">
        <v>45455</v>
      </c>
      <c r="AX9" s="40">
        <v>45456</v>
      </c>
      <c r="AY9" s="40">
        <v>45457</v>
      </c>
      <c r="AZ9" s="41">
        <v>45458</v>
      </c>
      <c r="BA9" s="42"/>
      <c r="BB9" s="39">
        <v>45487</v>
      </c>
      <c r="BC9" s="40">
        <v>45488</v>
      </c>
      <c r="BD9" s="40">
        <v>45489</v>
      </c>
      <c r="BE9" s="40">
        <v>45490</v>
      </c>
      <c r="BF9" s="40">
        <v>45491</v>
      </c>
      <c r="BG9" s="40">
        <v>45492</v>
      </c>
      <c r="BH9" s="41">
        <v>45493</v>
      </c>
      <c r="BI9" s="43"/>
      <c r="BJ9" s="39">
        <v>45515</v>
      </c>
      <c r="BK9" s="40">
        <v>45516</v>
      </c>
      <c r="BL9" s="40">
        <v>45517</v>
      </c>
      <c r="BM9" s="40">
        <v>45518</v>
      </c>
      <c r="BN9" s="40">
        <v>45519</v>
      </c>
      <c r="BO9" s="40">
        <v>45520</v>
      </c>
      <c r="BP9" s="41">
        <v>45521</v>
      </c>
      <c r="BQ9" s="43"/>
      <c r="BR9" s="39">
        <v>45550</v>
      </c>
      <c r="BS9" s="40">
        <v>45551</v>
      </c>
      <c r="BT9" s="40">
        <v>45552</v>
      </c>
      <c r="BU9" s="40">
        <v>45553</v>
      </c>
      <c r="BV9" s="40">
        <v>45554</v>
      </c>
      <c r="BW9" s="40">
        <v>45555</v>
      </c>
      <c r="BX9" s="41">
        <v>45556</v>
      </c>
      <c r="BY9" s="42"/>
      <c r="BZ9" s="39">
        <v>45578</v>
      </c>
      <c r="CA9" s="40">
        <v>45579</v>
      </c>
      <c r="CB9" s="40">
        <v>45580</v>
      </c>
      <c r="CC9" s="40">
        <v>45581</v>
      </c>
      <c r="CD9" s="40">
        <v>45582</v>
      </c>
      <c r="CE9" s="40">
        <v>45583</v>
      </c>
      <c r="CF9" s="41">
        <v>45584</v>
      </c>
      <c r="CH9" s="39">
        <v>45606</v>
      </c>
      <c r="CI9" s="40">
        <v>45607</v>
      </c>
      <c r="CJ9" s="40">
        <v>45608</v>
      </c>
      <c r="CK9" s="40">
        <v>45609</v>
      </c>
      <c r="CL9" s="40">
        <v>45610</v>
      </c>
      <c r="CM9" s="40">
        <v>45611</v>
      </c>
      <c r="CN9" s="41">
        <v>45612</v>
      </c>
      <c r="CO9" s="43"/>
      <c r="CP9" s="39">
        <v>45641</v>
      </c>
      <c r="CQ9" s="40">
        <v>45642</v>
      </c>
      <c r="CR9" s="40">
        <v>45643</v>
      </c>
      <c r="CS9" s="40">
        <v>45644</v>
      </c>
      <c r="CT9" s="40">
        <v>45645</v>
      </c>
      <c r="CU9" s="40">
        <v>45646</v>
      </c>
      <c r="CV9" s="41">
        <v>45647</v>
      </c>
    </row>
    <row r="10" spans="2:100" ht="16" x14ac:dyDescent="0.2">
      <c r="B10" s="56">
        <v>45651</v>
      </c>
      <c r="C10" s="57" t="s">
        <v>47</v>
      </c>
      <c r="D10" s="17"/>
      <c r="E10" s="18"/>
      <c r="F10" s="39">
        <v>45312</v>
      </c>
      <c r="G10" s="30">
        <v>45313</v>
      </c>
      <c r="H10" s="40">
        <v>45314</v>
      </c>
      <c r="I10" s="40">
        <v>45315</v>
      </c>
      <c r="J10" s="40">
        <v>45316</v>
      </c>
      <c r="K10" s="40">
        <v>45317</v>
      </c>
      <c r="L10" s="41">
        <v>45318</v>
      </c>
      <c r="M10" s="42"/>
      <c r="N10" s="39">
        <v>45340</v>
      </c>
      <c r="O10" s="30">
        <v>45341</v>
      </c>
      <c r="P10" s="40">
        <v>45342</v>
      </c>
      <c r="Q10" s="40">
        <v>45343</v>
      </c>
      <c r="R10" s="40">
        <v>45344</v>
      </c>
      <c r="S10" s="40">
        <v>45345</v>
      </c>
      <c r="T10" s="41">
        <v>45346</v>
      </c>
      <c r="U10" s="43"/>
      <c r="V10" s="39">
        <v>45368</v>
      </c>
      <c r="W10" s="30">
        <v>45369</v>
      </c>
      <c r="X10" s="40">
        <v>45370</v>
      </c>
      <c r="Y10" s="40">
        <v>45371</v>
      </c>
      <c r="Z10" s="40">
        <v>45372</v>
      </c>
      <c r="AA10" s="40">
        <v>45373</v>
      </c>
      <c r="AB10" s="41">
        <v>45374</v>
      </c>
      <c r="AC10" s="42"/>
      <c r="AD10" s="39">
        <v>45403</v>
      </c>
      <c r="AE10" s="30">
        <v>45404</v>
      </c>
      <c r="AF10" s="40">
        <v>45405</v>
      </c>
      <c r="AG10" s="40">
        <v>45406</v>
      </c>
      <c r="AH10" s="40">
        <v>45407</v>
      </c>
      <c r="AI10" s="40">
        <v>45408</v>
      </c>
      <c r="AJ10" s="41">
        <v>45409</v>
      </c>
      <c r="AK10" s="43"/>
      <c r="AL10" s="39">
        <v>45431</v>
      </c>
      <c r="AM10" s="30">
        <v>45432</v>
      </c>
      <c r="AN10" s="40">
        <v>45433</v>
      </c>
      <c r="AO10" s="40">
        <v>45434</v>
      </c>
      <c r="AP10" s="40">
        <v>45435</v>
      </c>
      <c r="AQ10" s="40">
        <v>45436</v>
      </c>
      <c r="AR10" s="41">
        <v>45437</v>
      </c>
      <c r="AS10" s="43"/>
      <c r="AT10" s="39">
        <v>45459</v>
      </c>
      <c r="AU10" s="30">
        <v>45460</v>
      </c>
      <c r="AV10" s="40">
        <v>45461</v>
      </c>
      <c r="AW10" s="40">
        <v>45462</v>
      </c>
      <c r="AX10" s="40">
        <v>45463</v>
      </c>
      <c r="AY10" s="40">
        <v>45464</v>
      </c>
      <c r="AZ10" s="41">
        <v>45465</v>
      </c>
      <c r="BA10" s="42"/>
      <c r="BB10" s="39">
        <v>45494</v>
      </c>
      <c r="BC10" s="30">
        <v>45495</v>
      </c>
      <c r="BD10" s="40">
        <v>45496</v>
      </c>
      <c r="BE10" s="40">
        <v>45497</v>
      </c>
      <c r="BF10" s="40">
        <v>45498</v>
      </c>
      <c r="BG10" s="40">
        <v>45499</v>
      </c>
      <c r="BH10" s="41">
        <v>45500</v>
      </c>
      <c r="BI10" s="43"/>
      <c r="BJ10" s="39">
        <v>45522</v>
      </c>
      <c r="BK10" s="30">
        <v>45523</v>
      </c>
      <c r="BL10" s="40">
        <v>45524</v>
      </c>
      <c r="BM10" s="40">
        <v>45525</v>
      </c>
      <c r="BN10" s="40">
        <v>45526</v>
      </c>
      <c r="BO10" s="40">
        <v>45527</v>
      </c>
      <c r="BP10" s="41">
        <v>45528</v>
      </c>
      <c r="BQ10" s="43"/>
      <c r="BR10" s="39">
        <v>45557</v>
      </c>
      <c r="BS10" s="40">
        <v>45558</v>
      </c>
      <c r="BT10" s="40">
        <v>45559</v>
      </c>
      <c r="BU10" s="40">
        <v>45560</v>
      </c>
      <c r="BV10" s="40">
        <v>45561</v>
      </c>
      <c r="BW10" s="40">
        <v>45562</v>
      </c>
      <c r="BX10" s="41">
        <v>45563</v>
      </c>
      <c r="BY10" s="42"/>
      <c r="BZ10" s="39">
        <v>45585</v>
      </c>
      <c r="CA10" s="40">
        <v>45586</v>
      </c>
      <c r="CB10" s="40">
        <v>45587</v>
      </c>
      <c r="CC10" s="40">
        <v>45588</v>
      </c>
      <c r="CD10" s="40">
        <v>45589</v>
      </c>
      <c r="CE10" s="40">
        <v>45590</v>
      </c>
      <c r="CF10" s="41">
        <v>45591</v>
      </c>
      <c r="CG10" s="43"/>
      <c r="CH10" s="39">
        <v>45613</v>
      </c>
      <c r="CI10" s="40">
        <v>45614</v>
      </c>
      <c r="CJ10" s="40">
        <v>45615</v>
      </c>
      <c r="CK10" s="40">
        <v>45616</v>
      </c>
      <c r="CL10" s="40">
        <v>45617</v>
      </c>
      <c r="CM10" s="40">
        <v>45618</v>
      </c>
      <c r="CN10" s="41">
        <v>45619</v>
      </c>
      <c r="CO10" s="43"/>
      <c r="CP10" s="39">
        <v>45648</v>
      </c>
      <c r="CQ10" s="40">
        <v>45649</v>
      </c>
      <c r="CR10" s="40">
        <v>45650</v>
      </c>
      <c r="CS10" s="40">
        <v>45651</v>
      </c>
      <c r="CT10" s="40">
        <v>45652</v>
      </c>
      <c r="CU10" s="40">
        <v>45653</v>
      </c>
      <c r="CV10" s="41">
        <v>45654</v>
      </c>
    </row>
    <row r="11" spans="2:100" ht="16" x14ac:dyDescent="0.2">
      <c r="B11" s="58">
        <v>45652</v>
      </c>
      <c r="C11" s="59" t="s">
        <v>46</v>
      </c>
      <c r="D11" s="17"/>
      <c r="E11" s="17"/>
      <c r="F11" s="39">
        <v>45319</v>
      </c>
      <c r="G11" s="70">
        <v>45320</v>
      </c>
      <c r="H11" s="40">
        <v>45321</v>
      </c>
      <c r="I11" s="40">
        <v>45322</v>
      </c>
      <c r="J11" s="40"/>
      <c r="K11" s="40"/>
      <c r="L11" s="41"/>
      <c r="M11" s="42"/>
      <c r="N11" s="39">
        <v>45316</v>
      </c>
      <c r="O11" s="70">
        <v>45317</v>
      </c>
      <c r="P11" s="40">
        <v>45318</v>
      </c>
      <c r="Q11" s="40">
        <v>45319</v>
      </c>
      <c r="R11" s="40">
        <v>45320</v>
      </c>
      <c r="S11" s="40"/>
      <c r="T11" s="41"/>
      <c r="U11" s="43"/>
      <c r="V11" s="39">
        <v>45315</v>
      </c>
      <c r="W11" s="70">
        <v>45316</v>
      </c>
      <c r="X11" s="40">
        <v>45317</v>
      </c>
      <c r="Y11" s="40">
        <v>45318</v>
      </c>
      <c r="Z11" s="40">
        <v>45319</v>
      </c>
      <c r="AA11" s="40">
        <v>45320</v>
      </c>
      <c r="AB11" s="41">
        <v>45321</v>
      </c>
      <c r="AC11" s="42"/>
      <c r="AD11" s="39">
        <v>45410</v>
      </c>
      <c r="AE11" s="70">
        <v>45411</v>
      </c>
      <c r="AF11" s="40">
        <v>45412</v>
      </c>
      <c r="AG11" s="40"/>
      <c r="AH11" s="40"/>
      <c r="AI11" s="40"/>
      <c r="AJ11" s="41"/>
      <c r="AK11" s="43"/>
      <c r="AL11" s="39">
        <v>45438</v>
      </c>
      <c r="AM11" s="70">
        <v>45439</v>
      </c>
      <c r="AN11" s="40">
        <v>45440</v>
      </c>
      <c r="AO11" s="40">
        <v>45441</v>
      </c>
      <c r="AP11" s="40">
        <v>45442</v>
      </c>
      <c r="AQ11" s="40">
        <v>45443</v>
      </c>
      <c r="AR11" s="41"/>
      <c r="AS11" s="43"/>
      <c r="AT11" s="39">
        <v>45466</v>
      </c>
      <c r="AU11" s="70">
        <v>45467</v>
      </c>
      <c r="AV11" s="40">
        <v>45468</v>
      </c>
      <c r="AW11" s="40">
        <v>45469</v>
      </c>
      <c r="AX11" s="40">
        <v>45470</v>
      </c>
      <c r="AY11" s="40">
        <v>45471</v>
      </c>
      <c r="AZ11" s="41">
        <v>45472</v>
      </c>
      <c r="BA11" s="42"/>
      <c r="BB11" s="39">
        <v>45501</v>
      </c>
      <c r="BC11" s="70">
        <v>45502</v>
      </c>
      <c r="BD11" s="40">
        <v>45503</v>
      </c>
      <c r="BE11" s="40">
        <v>45504</v>
      </c>
      <c r="BF11" s="40"/>
      <c r="BG11" s="40"/>
      <c r="BH11" s="41"/>
      <c r="BI11" s="43"/>
      <c r="BJ11" s="39">
        <v>45529</v>
      </c>
      <c r="BK11" s="70">
        <v>45530</v>
      </c>
      <c r="BL11" s="40">
        <v>45531</v>
      </c>
      <c r="BM11" s="40">
        <v>45532</v>
      </c>
      <c r="BN11" s="40">
        <v>45533</v>
      </c>
      <c r="BO11" s="40">
        <v>45534</v>
      </c>
      <c r="BP11" s="41">
        <v>45535</v>
      </c>
      <c r="BQ11" s="43"/>
      <c r="BR11" s="39">
        <v>45564</v>
      </c>
      <c r="BS11" s="40">
        <v>45565</v>
      </c>
      <c r="BT11" s="40"/>
      <c r="BU11" s="40"/>
      <c r="BV11" s="40"/>
      <c r="BW11" s="40"/>
      <c r="BX11" s="41"/>
      <c r="BY11" s="42"/>
      <c r="BZ11" s="39">
        <v>45592</v>
      </c>
      <c r="CA11" s="40">
        <v>45593</v>
      </c>
      <c r="CB11" s="40">
        <v>45594</v>
      </c>
      <c r="CC11" s="40">
        <v>45595</v>
      </c>
      <c r="CD11" s="40">
        <v>45596</v>
      </c>
      <c r="CE11" s="40"/>
      <c r="CF11" s="41"/>
      <c r="CG11" s="43"/>
      <c r="CH11" s="39">
        <v>45620</v>
      </c>
      <c r="CI11" s="40">
        <v>45621</v>
      </c>
      <c r="CJ11" s="40">
        <v>45622</v>
      </c>
      <c r="CK11" s="40">
        <v>45623</v>
      </c>
      <c r="CL11" s="40">
        <v>45624</v>
      </c>
      <c r="CM11" s="40">
        <v>45625</v>
      </c>
      <c r="CN11" s="41">
        <v>45626</v>
      </c>
      <c r="CO11" s="43"/>
      <c r="CP11" s="39">
        <v>45655</v>
      </c>
      <c r="CQ11" s="40">
        <v>45656</v>
      </c>
      <c r="CR11" s="40">
        <v>45657</v>
      </c>
      <c r="CS11" s="40"/>
      <c r="CT11" s="40"/>
      <c r="CU11" s="40"/>
      <c r="CV11" s="41"/>
    </row>
    <row r="12" spans="2:100" ht="17" thickBot="1" x14ac:dyDescent="0.25">
      <c r="B12" s="69"/>
      <c r="D12" s="17"/>
      <c r="E12" s="17"/>
      <c r="F12" s="44"/>
      <c r="G12" s="45"/>
      <c r="H12" s="45"/>
      <c r="I12" s="45"/>
      <c r="J12" s="45"/>
      <c r="K12" s="45"/>
      <c r="L12" s="46"/>
      <c r="M12" s="42"/>
      <c r="N12" s="44"/>
      <c r="O12" s="45"/>
      <c r="P12" s="45"/>
      <c r="Q12" s="45"/>
      <c r="R12" s="45"/>
      <c r="S12" s="45"/>
      <c r="T12" s="46"/>
      <c r="U12" s="43"/>
      <c r="V12" s="44">
        <v>45322</v>
      </c>
      <c r="W12" s="45"/>
      <c r="X12" s="45"/>
      <c r="Y12" s="45"/>
      <c r="Z12" s="45"/>
      <c r="AA12" s="45"/>
      <c r="AB12" s="46"/>
      <c r="AC12" s="42"/>
      <c r="AD12" s="44"/>
      <c r="AE12" s="45"/>
      <c r="AF12" s="45"/>
      <c r="AG12" s="45"/>
      <c r="AH12" s="45"/>
      <c r="AI12" s="45"/>
      <c r="AJ12" s="46"/>
      <c r="AK12" s="43"/>
      <c r="AL12" s="44"/>
      <c r="AM12" s="45"/>
      <c r="AN12" s="45"/>
      <c r="AO12" s="45"/>
      <c r="AP12" s="45"/>
      <c r="AQ12" s="45"/>
      <c r="AR12" s="46"/>
      <c r="AS12" s="43"/>
      <c r="AT12" s="44">
        <v>45473</v>
      </c>
      <c r="AU12" s="45"/>
      <c r="AV12" s="45"/>
      <c r="AW12" s="45"/>
      <c r="AX12" s="45"/>
      <c r="AY12" s="45"/>
      <c r="AZ12" s="46"/>
      <c r="BA12" s="42"/>
      <c r="BB12" s="44"/>
      <c r="BC12" s="45"/>
      <c r="BD12" s="45"/>
      <c r="BE12" s="45"/>
      <c r="BF12" s="45"/>
      <c r="BG12" s="45"/>
      <c r="BH12" s="46"/>
      <c r="BI12" s="43"/>
      <c r="BJ12" s="44"/>
      <c r="BK12" s="45"/>
      <c r="BL12" s="45"/>
      <c r="BM12" s="45"/>
      <c r="BN12" s="45"/>
      <c r="BO12" s="45"/>
      <c r="BP12" s="46"/>
      <c r="BQ12" s="43"/>
      <c r="BR12" s="47"/>
      <c r="BS12" s="45"/>
      <c r="BT12" s="45"/>
      <c r="BU12" s="45"/>
      <c r="BV12" s="45"/>
      <c r="BW12" s="45"/>
      <c r="BX12" s="46"/>
      <c r="BY12" s="42"/>
      <c r="BZ12" s="47"/>
      <c r="CA12" s="45"/>
      <c r="CB12" s="45"/>
      <c r="CC12" s="45"/>
      <c r="CD12" s="45"/>
      <c r="CE12" s="45"/>
      <c r="CF12" s="46"/>
      <c r="CG12" s="43"/>
      <c r="CH12" s="47"/>
      <c r="CI12" s="45"/>
      <c r="CJ12" s="45"/>
      <c r="CK12" s="45"/>
      <c r="CL12" s="45"/>
      <c r="CM12" s="45"/>
      <c r="CN12" s="46"/>
      <c r="CO12" s="43"/>
      <c r="CP12" s="47"/>
      <c r="CQ12" s="45"/>
      <c r="CR12" s="45"/>
      <c r="CS12" s="45"/>
      <c r="CT12" s="45"/>
      <c r="CU12" s="45"/>
      <c r="CV12" s="46"/>
    </row>
    <row r="13" spans="2:100" x14ac:dyDescent="0.2">
      <c r="D13" s="17"/>
      <c r="E13" s="17"/>
      <c r="F13" s="18"/>
    </row>
    <row r="14" spans="2:100" x14ac:dyDescent="0.2">
      <c r="D14" s="17"/>
      <c r="E14" s="17"/>
      <c r="F14" s="18"/>
    </row>
    <row r="15" spans="2:100" x14ac:dyDescent="0.2">
      <c r="D15" s="17"/>
      <c r="E15" s="17"/>
      <c r="F15" s="18"/>
    </row>
  </sheetData>
  <mergeCells count="13">
    <mergeCell ref="B3:C3"/>
    <mergeCell ref="CP5:CV5"/>
    <mergeCell ref="F5:L5"/>
    <mergeCell ref="N5:T5"/>
    <mergeCell ref="V5:AB5"/>
    <mergeCell ref="AD5:AJ5"/>
    <mergeCell ref="AL5:AR5"/>
    <mergeCell ref="AT5:AZ5"/>
    <mergeCell ref="BB5:BH5"/>
    <mergeCell ref="BJ5:BP5"/>
    <mergeCell ref="BR5:BX5"/>
    <mergeCell ref="BZ5:CF5"/>
    <mergeCell ref="CH5:CN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"/>
  <sheetViews>
    <sheetView zoomScale="130" zoomScaleNormal="130" workbookViewId="0">
      <selection activeCell="A2" sqref="A1:A1048576"/>
    </sheetView>
  </sheetViews>
  <sheetFormatPr baseColWidth="10" defaultColWidth="8.83203125" defaultRowHeight="15" x14ac:dyDescent="0.2"/>
  <cols>
    <col min="1" max="1" width="10.6640625" customWidth="1"/>
    <col min="2" max="2" width="13" customWidth="1"/>
  </cols>
  <sheetData>
    <row r="1" spans="1:2" x14ac:dyDescent="0.2">
      <c r="A1" s="99" t="s">
        <v>45</v>
      </c>
      <c r="B1" s="99"/>
    </row>
    <row r="2" spans="1:2" x14ac:dyDescent="0.2">
      <c r="A2" s="62" t="s">
        <v>7</v>
      </c>
      <c r="B2" s="63" t="s">
        <v>1</v>
      </c>
    </row>
    <row r="3" spans="1:2" x14ac:dyDescent="0.2">
      <c r="A3" s="64" t="s">
        <v>8</v>
      </c>
      <c r="B3" s="63" t="s">
        <v>34</v>
      </c>
    </row>
    <row r="4" spans="1:2" x14ac:dyDescent="0.2">
      <c r="A4" s="65" t="s">
        <v>9</v>
      </c>
      <c r="B4" s="63" t="s">
        <v>2</v>
      </c>
    </row>
    <row r="5" spans="1:2" x14ac:dyDescent="0.2">
      <c r="A5" s="66" t="s">
        <v>10</v>
      </c>
      <c r="B5" s="63" t="s">
        <v>3</v>
      </c>
    </row>
    <row r="6" spans="1:2" x14ac:dyDescent="0.2">
      <c r="A6" s="67" t="s">
        <v>11</v>
      </c>
      <c r="B6" s="63" t="s">
        <v>4</v>
      </c>
    </row>
    <row r="7" spans="1:2" x14ac:dyDescent="0.2">
      <c r="A7" s="68" t="s">
        <v>23</v>
      </c>
      <c r="B7" s="63" t="s">
        <v>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2024 Staff Holiday Tracker</vt:lpstr>
      <vt:lpstr>Bank Holidays</vt:lpstr>
      <vt:lpstr>Legend</vt:lpstr>
      <vt:lpstr>holidays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</dc:creator>
  <cp:lastModifiedBy>Office User</cp:lastModifiedBy>
  <cp:lastPrinted>2019-05-26T23:27:42Z</cp:lastPrinted>
  <dcterms:created xsi:type="dcterms:W3CDTF">2019-05-26T22:52:40Z</dcterms:created>
  <dcterms:modified xsi:type="dcterms:W3CDTF">2023-11-22T08:37:13Z</dcterms:modified>
</cp:coreProperties>
</file>